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1320" yWindow="180" windowWidth="21135" windowHeight="10365" tabRatio="554" activeTab="1"/>
  </bookViews>
  <sheets>
    <sheet name="Notes" sheetId="20" r:id="rId1"/>
    <sheet name="Selected Characteristics" sheetId="18" r:id="rId2"/>
    <sheet name="By Community" sheetId="19" r:id="rId3"/>
  </sheets>
  <definedNames>
    <definedName name="_xlnm.Print_Area" localSheetId="2">'By Community'!$A$1:$H$60</definedName>
    <definedName name="_xlnm.Print_Area" localSheetId="0">Notes!$A$1:$T$20</definedName>
    <definedName name="_xlnm.Print_Area" localSheetId="1">'Selected Characteristics'!$A$1:$H$68</definedName>
  </definedNames>
  <calcPr calcId="145621"/>
</workbook>
</file>

<file path=xl/calcChain.xml><?xml version="1.0" encoding="utf-8"?>
<calcChain xmlns="http://schemas.openxmlformats.org/spreadsheetml/2006/main">
  <c r="G14" i="18" l="1"/>
  <c r="F14" i="18" l="1"/>
  <c r="H14" i="18"/>
  <c r="F9" i="19" l="1"/>
  <c r="G9" i="19"/>
  <c r="H9" i="19"/>
  <c r="F11" i="19"/>
  <c r="G11" i="19"/>
  <c r="H11" i="19"/>
  <c r="F12" i="19"/>
  <c r="G12" i="19"/>
  <c r="H12" i="19"/>
  <c r="F13" i="19"/>
  <c r="G13" i="19"/>
  <c r="H13" i="19"/>
  <c r="F14" i="19"/>
  <c r="G14" i="19"/>
  <c r="H14" i="19"/>
  <c r="F15" i="19"/>
  <c r="G15" i="19"/>
  <c r="H15" i="19"/>
  <c r="F16" i="19"/>
  <c r="G16" i="19"/>
  <c r="H16" i="19"/>
  <c r="F17" i="19"/>
  <c r="G17" i="19"/>
  <c r="H17" i="19"/>
  <c r="F18" i="19"/>
  <c r="G18" i="19"/>
  <c r="H18" i="19"/>
  <c r="F19" i="19"/>
  <c r="G19" i="19"/>
  <c r="H19" i="19"/>
  <c r="F21" i="19"/>
  <c r="G21" i="19"/>
  <c r="H21" i="19"/>
  <c r="F22" i="19"/>
  <c r="G22" i="19"/>
  <c r="H22" i="19"/>
  <c r="F23" i="19"/>
  <c r="G23" i="19"/>
  <c r="H23" i="19"/>
  <c r="F24" i="19"/>
  <c r="G24" i="19"/>
  <c r="H24" i="19"/>
  <c r="F25" i="19"/>
  <c r="G25" i="19"/>
  <c r="H25" i="19"/>
  <c r="F26" i="19"/>
  <c r="G26" i="19"/>
  <c r="H26" i="19"/>
  <c r="F28" i="19"/>
  <c r="G28" i="19"/>
  <c r="H28" i="19"/>
  <c r="F29" i="19"/>
  <c r="G29" i="19"/>
  <c r="H29" i="19"/>
  <c r="F30" i="19"/>
  <c r="G30" i="19"/>
  <c r="H30" i="19"/>
  <c r="F31" i="19"/>
  <c r="G31" i="19"/>
  <c r="H31" i="19"/>
  <c r="F32" i="19"/>
  <c r="G32" i="19"/>
  <c r="H32" i="19"/>
  <c r="F33" i="19"/>
  <c r="G33" i="19"/>
  <c r="H33" i="19"/>
  <c r="F34" i="19"/>
  <c r="G34" i="19"/>
  <c r="H34" i="19"/>
  <c r="F35" i="19"/>
  <c r="G35" i="19"/>
  <c r="H35" i="19"/>
  <c r="F36" i="19"/>
  <c r="G36" i="19"/>
  <c r="H36" i="19"/>
  <c r="F38" i="19"/>
  <c r="G38" i="19"/>
  <c r="H38" i="19"/>
  <c r="F39" i="19"/>
  <c r="G39" i="19"/>
  <c r="H39" i="19"/>
  <c r="F40" i="19"/>
  <c r="G40" i="19"/>
  <c r="H40" i="19"/>
  <c r="F41" i="19"/>
  <c r="G41" i="19"/>
  <c r="H41" i="19"/>
  <c r="F42" i="19"/>
  <c r="G42" i="19"/>
  <c r="H42" i="19"/>
  <c r="F43" i="19"/>
  <c r="G43" i="19"/>
  <c r="H43" i="19"/>
  <c r="F44" i="19"/>
  <c r="G44" i="19"/>
  <c r="H44" i="19"/>
  <c r="F46" i="19"/>
  <c r="G46" i="19"/>
  <c r="H46" i="19"/>
  <c r="F47" i="19"/>
  <c r="G47" i="19"/>
  <c r="H47" i="19"/>
  <c r="F48" i="19"/>
  <c r="G48" i="19"/>
  <c r="H48" i="19"/>
  <c r="F49" i="19"/>
  <c r="G49" i="19"/>
  <c r="H49" i="19"/>
  <c r="F50" i="19"/>
  <c r="G50" i="19"/>
  <c r="H50" i="19"/>
  <c r="F53" i="19"/>
  <c r="G53" i="19"/>
  <c r="H53" i="19"/>
  <c r="F54" i="19"/>
  <c r="G54" i="19"/>
  <c r="H54" i="19"/>
  <c r="F55" i="19"/>
  <c r="G55" i="19"/>
  <c r="H55" i="19"/>
  <c r="H52" i="19"/>
  <c r="G52" i="19"/>
  <c r="F52" i="19"/>
  <c r="F12" i="18"/>
  <c r="G12" i="18"/>
  <c r="H12" i="18"/>
  <c r="F13" i="18"/>
  <c r="G13" i="18"/>
  <c r="H13" i="18"/>
  <c r="F16" i="18"/>
  <c r="G16" i="18"/>
  <c r="H16" i="18"/>
  <c r="F17" i="18"/>
  <c r="G17" i="18"/>
  <c r="H17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5" i="18"/>
  <c r="G35" i="18"/>
  <c r="H35" i="18"/>
  <c r="F36" i="18"/>
  <c r="G36" i="18"/>
  <c r="H36" i="18"/>
  <c r="F37" i="18"/>
  <c r="G37" i="18"/>
  <c r="H37" i="18"/>
  <c r="F39" i="18"/>
  <c r="G39" i="18"/>
  <c r="H39" i="18"/>
  <c r="F40" i="18"/>
  <c r="G40" i="18"/>
  <c r="H40" i="18"/>
  <c r="F41" i="18"/>
  <c r="G41" i="18"/>
  <c r="H41" i="18"/>
  <c r="F43" i="18"/>
  <c r="G43" i="18"/>
  <c r="H43" i="18"/>
  <c r="F44" i="18"/>
  <c r="G44" i="18"/>
  <c r="H44" i="18"/>
  <c r="F45" i="18"/>
  <c r="G45" i="18"/>
  <c r="H45" i="18"/>
  <c r="F47" i="18"/>
  <c r="G47" i="18"/>
  <c r="H47" i="18"/>
  <c r="F49" i="18"/>
  <c r="G49" i="18"/>
  <c r="H49" i="18"/>
  <c r="F48" i="18"/>
  <c r="G48" i="18"/>
  <c r="H48" i="18"/>
  <c r="F50" i="18"/>
  <c r="G50" i="18"/>
  <c r="H50" i="18"/>
  <c r="F52" i="18"/>
  <c r="G52" i="18"/>
  <c r="H52" i="18"/>
  <c r="F53" i="18"/>
  <c r="G53" i="18"/>
  <c r="H53" i="18"/>
  <c r="F54" i="18"/>
  <c r="G54" i="18"/>
  <c r="H54" i="18"/>
  <c r="F56" i="18"/>
  <c r="G56" i="18"/>
  <c r="H56" i="18"/>
  <c r="F59" i="18"/>
  <c r="G59" i="18"/>
  <c r="H59" i="18"/>
  <c r="F60" i="18"/>
  <c r="G60" i="18"/>
  <c r="H60" i="18"/>
  <c r="F61" i="18"/>
  <c r="G61" i="18"/>
  <c r="H61" i="18"/>
  <c r="H9" i="18"/>
  <c r="G9" i="18"/>
  <c r="F9" i="18"/>
</calcChain>
</file>

<file path=xl/sharedStrings.xml><?xml version="1.0" encoding="utf-8"?>
<sst xmlns="http://schemas.openxmlformats.org/spreadsheetml/2006/main" count="134" uniqueCount="101">
  <si>
    <t>Participation</t>
  </si>
  <si>
    <t>Unemployment</t>
  </si>
  <si>
    <t>Population 15+</t>
  </si>
  <si>
    <t>Labour Force</t>
  </si>
  <si>
    <t>Employed</t>
  </si>
  <si>
    <t>Unemployed</t>
  </si>
  <si>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</si>
  <si>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</si>
  <si>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</si>
  <si>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</si>
  <si>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</si>
  <si>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</si>
  <si>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</si>
  <si>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</si>
  <si>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</si>
  <si>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</si>
  <si>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</si>
  <si>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</si>
  <si>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</si>
  <si>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</si>
  <si>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</si>
  <si>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</si>
  <si>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</si>
  <si>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</si>
  <si>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</si>
  <si>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</si>
  <si>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</si>
  <si>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</si>
  <si>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</si>
  <si>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</si>
  <si>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</si>
  <si>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Employment</t>
  </si>
  <si>
    <t>Beaufort Delta</t>
  </si>
  <si>
    <t>Dehcho</t>
  </si>
  <si>
    <t>Sahtu</t>
  </si>
  <si>
    <t>South Slave</t>
  </si>
  <si>
    <t>Yellowknife Area</t>
  </si>
  <si>
    <t>Rate (%)</t>
    <phoneticPr fontId="3" type="noConversion"/>
  </si>
  <si>
    <t>Ulukhaktok</t>
  </si>
  <si>
    <t>Behchokǫ̀</t>
  </si>
  <si>
    <t>Male</t>
  </si>
  <si>
    <t>Female</t>
  </si>
  <si>
    <t>Other</t>
  </si>
  <si>
    <t>Less than Grade 9</t>
  </si>
  <si>
    <t>Grades 9 - 11</t>
  </si>
  <si>
    <t>High School Diploma</t>
  </si>
  <si>
    <t>College or Trades</t>
  </si>
  <si>
    <t>University Degree</t>
  </si>
  <si>
    <t>Northwest Territories, 2019</t>
  </si>
  <si>
    <t>Tłı̨chǫ</t>
  </si>
  <si>
    <t>Smaller Communities</t>
  </si>
  <si>
    <t>Notes:</t>
  </si>
  <si>
    <t>1. Source: 2019 NWT Community Survey</t>
  </si>
  <si>
    <t>Community Labour Force Activity by Selected Characteristics</t>
  </si>
  <si>
    <t>Highest Level of Schooling</t>
  </si>
  <si>
    <t>Regions</t>
  </si>
  <si>
    <t>Community Type</t>
  </si>
  <si>
    <t>Demographic Characteristics</t>
  </si>
  <si>
    <t>Łutselk'e</t>
  </si>
  <si>
    <t>Gamètì</t>
  </si>
  <si>
    <t>Wekweètì</t>
  </si>
  <si>
    <t>Whatì</t>
  </si>
  <si>
    <t>Community Labour Force Activity by Community</t>
  </si>
  <si>
    <t>Indigenous</t>
  </si>
  <si>
    <t>Non-Indigenous</t>
  </si>
  <si>
    <t>15 - 19 Years</t>
  </si>
  <si>
    <t>20 - 24 Years</t>
  </si>
  <si>
    <t>25 - 29 Years</t>
  </si>
  <si>
    <t>30 - 49 Years</t>
  </si>
  <si>
    <t>50 - 59 Years</t>
  </si>
  <si>
    <t>60 - 64 Years</t>
  </si>
  <si>
    <t>65+ Years</t>
  </si>
  <si>
    <t>2. 'x' means data has been suppressed for data quality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</si>
  <si>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</si>
  <si>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</si>
  <si>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</si>
  <si>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</si>
  <si>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Notes</t>
  </si>
  <si>
    <t>a. Labour Force refers to persons who were either employed or unemployed during the reference week.</t>
  </si>
  <si>
    <t>e. Unemployment Rate: the percentage of the labour force who were unemployed during the reference week.</t>
  </si>
  <si>
    <t>d. Participation Rate: the percentage of persons 15 years of age and over who are in the labour force</t>
  </si>
  <si>
    <t>Rest of Communities</t>
  </si>
  <si>
    <t xml:space="preserve">4. In 2019, gender was asked for the first time rather than sex. Caution should be used when making historical comparisons for males and females. </t>
  </si>
  <si>
    <t xml:space="preserve">b. Employed refers to persons who during the reference week: (i) did any work at all, excluding housework, maintenance around the home and volunteer work; </t>
  </si>
  <si>
    <t>or (ii) were absent from their job or business because of vacation, illness, on strike or locked out, etc.</t>
  </si>
  <si>
    <t>f. Employment Rate: the percentage of persons 15 years of age and over who were employed during the reference week.</t>
  </si>
  <si>
    <t>3. For a full list of communities within each region, please refer to the notes worksheet.</t>
  </si>
  <si>
    <t>2. 'x' means data has been suppressed</t>
  </si>
  <si>
    <t>Inuvik, Hay River &amp; Fort Smith</t>
  </si>
  <si>
    <t>Yellowknife Area:  Detah, Yellowknife</t>
  </si>
  <si>
    <t xml:space="preserve">c. Unemployed refers to persons who were no employed during the reference week and had actively looked for work in the previous four weeks </t>
  </si>
  <si>
    <t>and were available for work; or had been on temporary lay-off and expected to return to their job; or had definite arrangements to start a new job within the next four weeks.</t>
  </si>
  <si>
    <t>g. Not in the labour force are those who are neither employed nor unemployed.</t>
  </si>
  <si>
    <t>2. Yellowknife includes Ndilǫ</t>
  </si>
  <si>
    <t>1. Regional data are comprised of the following communities:</t>
  </si>
  <si>
    <t>3. Definitions:</t>
  </si>
  <si>
    <t>Hay River Dene Reserve</t>
  </si>
  <si>
    <t>Ndilǫ</t>
  </si>
  <si>
    <t>Délı̨nę</t>
  </si>
  <si>
    <t>Sambaa K’e</t>
  </si>
  <si>
    <t>Dehcho: Fort Liard, Fort Providence, Fort Simpson, Hay River Dene Reserve, Jean Marie River, Nahanni Butte, Sambaa K’e, Wrigley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</si>
</sst>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&gt;0.1]#,##0.0;\-"/>
    <numFmt numFmtId="165" formatCode="_(* #,##0_);_(* \(#,##0\);_(* &quot;-&quot;??_);_(@_)"/>
    <numFmt numFmtId="166" formatCode="#,##0.0"/>
  </numFmts>
  <fonts count="47" x14ac:knownFonts="1">
    <font>
      <sz val="9"/>
      <name val="Helvetica"/>
    </font>
    <font>
      <sz val="11"/>
      <color theme="1"/>
      <name val="Calibri"/>
      <family val="2"/>
      <scheme val="minor"/>
    </font>
    <font>
      <sz val="9"/>
      <name val="Helvetica"/>
    </font>
    <font>
      <sz val="8"/>
      <name val="Verdana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6"/>
      <color rgb="FF0076B6"/>
      <name val="Calibri"/>
      <family val="2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21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2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26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/>
    <xf numFmtId="0" fontId="26" fillId="0" borderId="0" xfId="153"/>
    <xf numFmtId="0" fontId="32" fillId="0" borderId="0" xfId="155" applyFont="1"/>
    <xf numFmtId="0" fontId="30" fillId="0" borderId="0" xfId="153" applyFont="1" applyBorder="1"/>
    <xf numFmtId="165" fontId="30" fillId="0" borderId="0" xfId="166" applyNumberFormat="1" applyFont="1" applyAlignment="1">
      <alignment horizontal="right"/>
    </xf>
    <xf numFmtId="0" fontId="31" fillId="0" borderId="0" xfId="155" applyFont="1" applyBorder="1" applyAlignment="1">
      <alignment vertical="center"/>
    </xf>
    <xf numFmtId="0" fontId="9" fillId="0" borderId="0" xfId="0" applyFont="1" applyAlignment="1"/>
    <xf numFmtId="3" fontId="30" fillId="0" borderId="0" xfId="166" applyNumberFormat="1" applyFont="1" applyAlignment="1">
      <alignment horizontal="right"/>
    </xf>
    <xf numFmtId="166" fontId="30" fillId="0" borderId="0" xfId="153" applyNumberFormat="1" applyFont="1" applyAlignment="1">
      <alignment horizontal="right"/>
    </xf>
    <xf numFmtId="3" fontId="36" fillId="0" borderId="0" xfId="166" applyNumberFormat="1" applyFont="1" applyAlignment="1">
      <alignment horizontal="right"/>
    </xf>
    <xf numFmtId="166" fontId="36" fillId="0" borderId="0" xfId="153" applyNumberFormat="1" applyFont="1" applyAlignment="1">
      <alignment horizontal="right"/>
    </xf>
    <xf numFmtId="3" fontId="36" fillId="0" borderId="0" xfId="166" applyNumberFormat="1" applyFont="1" applyFill="1" applyAlignment="1">
      <alignment horizontal="right"/>
    </xf>
    <xf numFmtId="166" fontId="30" fillId="0" borderId="0" xfId="153" applyNumberFormat="1" applyFont="1" applyFill="1" applyAlignment="1">
      <alignment horizontal="right"/>
    </xf>
    <xf numFmtId="3" fontId="30" fillId="0" borderId="0" xfId="166" applyNumberFormat="1" applyFont="1" applyFill="1" applyAlignment="1">
      <alignment horizontal="right"/>
    </xf>
    <xf numFmtId="0" fontId="37" fillId="0" borderId="0" xfId="0" applyFont="1" applyAlignment="1">
      <alignment horizontal="left" indent="3"/>
    </xf>
    <xf numFmtId="3" fontId="26" fillId="0" borderId="0" xfId="153" applyNumberForma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0" fillId="0" borderId="0" xfId="0" applyFont="1" applyAlignment="1">
      <alignment horizontal="left" indent="3"/>
    </xf>
    <xf numFmtId="0" fontId="40" fillId="0" borderId="0" xfId="0" applyFont="1" applyAlignment="1">
      <alignment horizontal="left" indent="5"/>
    </xf>
    <xf numFmtId="0" fontId="41" fillId="0" borderId="0" xfId="0" applyFont="1" applyAlignment="1">
      <alignment horizontal="left" indent="1"/>
    </xf>
    <xf numFmtId="0" fontId="40" fillId="0" borderId="0" xfId="0" applyFont="1"/>
    <xf numFmtId="0" fontId="42" fillId="0" borderId="0" xfId="0" applyFont="1" applyAlignment="1"/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31" fillId="0" borderId="11" xfId="155" applyFont="1" applyBorder="1" applyAlignment="1">
      <alignment vertical="center"/>
    </xf>
    <xf numFmtId="0" fontId="41" fillId="0" borderId="0" xfId="155" applyFont="1" applyBorder="1" applyAlignment="1">
      <alignment vertical="center"/>
    </xf>
    <xf numFmtId="0" fontId="41" fillId="0" borderId="0" xfId="0" applyFont="1" applyFill="1" applyBorder="1" applyAlignment="1">
      <alignment horizontal="left" indent="1"/>
    </xf>
    <xf numFmtId="166" fontId="36" fillId="0" borderId="0" xfId="153" applyNumberFormat="1" applyFont="1" applyFill="1" applyAlignment="1">
      <alignment horizontal="right"/>
    </xf>
    <xf numFmtId="0" fontId="43" fillId="0" borderId="0" xfId="0" applyFont="1" applyFill="1" applyBorder="1" applyAlignment="1">
      <alignment horizontal="left" indent="1"/>
    </xf>
    <xf numFmtId="0" fontId="44" fillId="0" borderId="0" xfId="0" applyFont="1"/>
    <xf numFmtId="0" fontId="45" fillId="0" borderId="0" xfId="0" applyFont="1"/>
    <xf numFmtId="0" fontId="31" fillId="33" borderId="0" xfId="154" applyFont="1" applyFill="1" applyAlignment="1">
      <alignment vertical="center"/>
    </xf>
    <xf numFmtId="0" fontId="30" fillId="0" borderId="0" xfId="153" applyFont="1" applyBorder="1" applyAlignment="1">
      <alignment horizontal="right" vertical="center" wrapText="1"/>
    </xf>
    <xf numFmtId="0" fontId="30" fillId="0" borderId="0" xfId="153" applyFont="1" applyBorder="1" applyAlignment="1">
      <alignment horizontal="right" vertical="center"/>
    </xf>
    <xf numFmtId="0" fontId="36" fillId="0" borderId="0" xfId="154" applyFont="1" applyAlignment="1">
      <alignment vertical="center"/>
    </xf>
    <xf numFmtId="0" fontId="30" fillId="0" borderId="0" xfId="154" applyFont="1" applyAlignment="1">
      <alignment vertical="center"/>
    </xf>
    <xf numFmtId="0" fontId="30" fillId="33" borderId="0" xfId="154" applyFont="1" applyFill="1" applyAlignment="1">
      <alignment vertical="center"/>
    </xf>
    <xf numFmtId="0" fontId="30" fillId="0" borderId="0" xfId="154" applyFont="1" applyAlignment="1">
      <alignment horizontal="left" vertical="center" indent="1"/>
    </xf>
    <xf numFmtId="0" fontId="30" fillId="0" borderId="0" xfId="154" applyFont="1" applyAlignment="1">
      <alignment horizontal="left" vertical="center" indent="3"/>
    </xf>
    <xf numFmtId="3" fontId="30" fillId="0" borderId="0" xfId="154" applyNumberFormat="1" applyFont="1" applyBorder="1" applyAlignment="1">
      <alignment horizontal="left" indent="3"/>
    </xf>
    <xf numFmtId="0" fontId="30" fillId="0" borderId="0" xfId="154" applyFont="1" applyAlignment="1">
      <alignment horizontal="left" vertical="center" indent="2"/>
    </xf>
    <xf numFmtId="0" fontId="46" fillId="0" borderId="0" xfId="153" applyFont="1" applyAlignment="1">
      <alignment horizontal="left" indent="2"/>
    </xf>
    <xf numFmtId="0" fontId="46" fillId="0" borderId="0" xfId="153" applyFont="1" applyAlignment="1">
      <alignment horizontal="left" indent="1"/>
    </xf>
    <xf numFmtId="0" fontId="30" fillId="0" borderId="11" xfId="155" applyFont="1" applyBorder="1" applyAlignment="1">
      <alignment vertical="center"/>
    </xf>
    <xf numFmtId="0" fontId="36" fillId="0" borderId="0" xfId="154" applyFont="1" applyFill="1" applyAlignment="1">
      <alignment vertical="center"/>
    </xf>
    <xf numFmtId="0" fontId="30" fillId="0" borderId="0" xfId="154" applyFont="1" applyFill="1" applyAlignment="1">
      <alignment vertical="center"/>
    </xf>
    <xf numFmtId="0" fontId="46" fillId="0" borderId="0" xfId="0" applyFont="1" applyFill="1"/>
    <xf numFmtId="0" fontId="46" fillId="0" borderId="0" xfId="0" applyFont="1" applyFill="1" applyAlignment="1">
      <alignment horizontal="left" indent="1"/>
    </xf>
    <xf numFmtId="0" fontId="46" fillId="0" borderId="0" xfId="0" applyFont="1" applyFill="1" applyAlignment="1">
      <alignment horizontal="left" indent="2"/>
    </xf>
  </cellXfs>
  <cellStyles count="218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Calculation" xfId="123" builtinId="22" customBuiltin="1"/>
    <cellStyle name="Check Cell" xfId="125" builtinId="23" customBuiltin="1"/>
    <cellStyle name="Comma 2" xfId="166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/>
    <cellStyle name="Followed Hyperlink 11" xfId="191"/>
    <cellStyle name="Followed Hyperlink 12" xfId="193"/>
    <cellStyle name="Followed Hyperlink 13" xfId="195"/>
    <cellStyle name="Followed Hyperlink 14" xfId="197"/>
    <cellStyle name="Followed Hyperlink 15" xfId="199"/>
    <cellStyle name="Followed Hyperlink 16" xfId="201"/>
    <cellStyle name="Followed Hyperlink 17" xfId="203"/>
    <cellStyle name="Followed Hyperlink 18" xfId="205"/>
    <cellStyle name="Followed Hyperlink 19" xfId="207"/>
    <cellStyle name="Followed Hyperlink 2" xfId="173"/>
    <cellStyle name="Followed Hyperlink 20" xfId="209"/>
    <cellStyle name="Followed Hyperlink 21" xfId="211"/>
    <cellStyle name="Followed Hyperlink 22" xfId="213"/>
    <cellStyle name="Followed Hyperlink 23" xfId="215"/>
    <cellStyle name="Followed Hyperlink 24" xfId="217"/>
    <cellStyle name="Followed Hyperlink 3" xfId="175"/>
    <cellStyle name="Followed Hyperlink 4" xfId="177"/>
    <cellStyle name="Followed Hyperlink 5" xfId="179"/>
    <cellStyle name="Followed Hyperlink 6" xfId="181"/>
    <cellStyle name="Followed Hyperlink 7" xfId="183"/>
    <cellStyle name="Followed Hyperlink 8" xfId="185"/>
    <cellStyle name="Followed Hyperlink 9" xfId="187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/>
    <cellStyle name="Hyperlink 11" xfId="190"/>
    <cellStyle name="Hyperlink 12" xfId="192"/>
    <cellStyle name="Hyperlink 13" xfId="194"/>
    <cellStyle name="Hyperlink 14" xfId="196"/>
    <cellStyle name="Hyperlink 15" xfId="198"/>
    <cellStyle name="Hyperlink 16" xfId="200"/>
    <cellStyle name="Hyperlink 17" xfId="202"/>
    <cellStyle name="Hyperlink 18" xfId="204"/>
    <cellStyle name="Hyperlink 19" xfId="206"/>
    <cellStyle name="Hyperlink 2" xfId="172"/>
    <cellStyle name="Hyperlink 20" xfId="208"/>
    <cellStyle name="Hyperlink 21" xfId="210"/>
    <cellStyle name="Hyperlink 22" xfId="212"/>
    <cellStyle name="Hyperlink 23" xfId="214"/>
    <cellStyle name="Hyperlink 24" xfId="216"/>
    <cellStyle name="Hyperlink 3" xfId="174"/>
    <cellStyle name="Hyperlink 4" xfId="176"/>
    <cellStyle name="Hyperlink 5" xfId="178"/>
    <cellStyle name="Hyperlink 6" xfId="180"/>
    <cellStyle name="Hyperlink 7" xfId="182"/>
    <cellStyle name="Hyperlink 8" xfId="184"/>
    <cellStyle name="Hyperlink 9" xfId="186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/>
    <cellStyle name="Normal 2 2" xfId="171"/>
    <cellStyle name="Normal 3" xfId="167"/>
    <cellStyle name="Normal 4" xfId="170"/>
    <cellStyle name="Normal 5" xfId="153"/>
    <cellStyle name="Normal_Workbook1 2" xfId="155"/>
    <cellStyle name="Note 2" xfId="169"/>
    <cellStyle name="Output" xfId="122" builtinId="21" customBuiltin="1"/>
    <cellStyle name="Percent 2" xfId="168"/>
    <cellStyle name="Title" xfId="113" builtinId="15" customBuiltin="1"/>
    <cellStyle name="Total" xfId="128" builtinId="25" customBuiltin="1"/>
    <cellStyle name="Warning Text" xfId="12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AF1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24"/>
    <col min="2" max="16384" width="9.140625" style="18"/>
  </cols>
  <sheetData>
    <row r="1" spans="1:1" x14ac:dyDescent="0.25">
      <c r="A1" s="17" t="s">
        <v>77</v>
      </c>
    </row>
    <row r="2" spans="1:1" x14ac:dyDescent="0.25">
      <c r="A2" s="17"/>
    </row>
    <row r="3" spans="1:1" x14ac:dyDescent="0.25">
      <c r="A3" s="20" t="s">
        <v>94</v>
      </c>
    </row>
    <row r="4" spans="1:1" x14ac:dyDescent="0.25">
      <c r="A4" s="21" t="s">
        <v>73</v>
      </c>
    </row>
    <row r="5" spans="1:1" x14ac:dyDescent="0.25">
      <c r="A5" s="21" t="s">
        <v>74</v>
      </c>
    </row>
    <row r="6" spans="1:1" x14ac:dyDescent="0.25">
      <c r="A6" s="21" t="s">
        <v>100</v>
      </c>
    </row>
    <row r="7" spans="1:1" x14ac:dyDescent="0.25">
      <c r="A7" s="21" t="s">
        <v>75</v>
      </c>
    </row>
    <row r="8" spans="1:1" x14ac:dyDescent="0.25">
      <c r="A8" s="21" t="s">
        <v>76</v>
      </c>
    </row>
    <row r="9" spans="1:1" x14ac:dyDescent="0.25">
      <c r="A9" s="21" t="s">
        <v>89</v>
      </c>
    </row>
    <row r="10" spans="1:1" x14ac:dyDescent="0.25">
      <c r="A10" s="19" t="s">
        <v>93</v>
      </c>
    </row>
    <row r="11" spans="1:1" x14ac:dyDescent="0.25">
      <c r="A11" s="19" t="s">
        <v>95</v>
      </c>
    </row>
    <row r="12" spans="1:1" x14ac:dyDescent="0.25">
      <c r="A12" s="21" t="s">
        <v>78</v>
      </c>
    </row>
    <row r="13" spans="1:1" x14ac:dyDescent="0.25">
      <c r="A13" s="21" t="s">
        <v>83</v>
      </c>
    </row>
    <row r="14" spans="1:1" x14ac:dyDescent="0.25">
      <c r="A14" s="22" t="s">
        <v>84</v>
      </c>
    </row>
    <row r="15" spans="1:1" x14ac:dyDescent="0.25">
      <c r="A15" s="21" t="s">
        <v>90</v>
      </c>
    </row>
    <row r="16" spans="1:1" x14ac:dyDescent="0.25">
      <c r="A16" s="22" t="s">
        <v>91</v>
      </c>
    </row>
    <row r="17" spans="1:1" x14ac:dyDescent="0.25">
      <c r="A17" s="21" t="s">
        <v>80</v>
      </c>
    </row>
    <row r="18" spans="1:1" x14ac:dyDescent="0.25">
      <c r="A18" s="21" t="s">
        <v>79</v>
      </c>
    </row>
    <row r="19" spans="1:1" x14ac:dyDescent="0.25">
      <c r="A19" s="21" t="s">
        <v>85</v>
      </c>
    </row>
    <row r="20" spans="1:1" x14ac:dyDescent="0.25">
      <c r="A20" s="21" t="s">
        <v>92</v>
      </c>
    </row>
  </sheetData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Normal="100" workbookViewId="0"/>
  </sheetViews>
  <sheetFormatPr defaultRowHeight="12" x14ac:dyDescent="0.2"/>
  <cols>
    <col min="1" max="1" width="26.7109375" customWidth="1"/>
    <col min="2" max="8" width="14.140625" customWidth="1"/>
    <col min="11" max="11" width="9.140625" style="37"/>
  </cols>
  <sheetData>
    <row r="1" spans="1:11" ht="21" x14ac:dyDescent="0.35">
      <c r="A1" s="25" t="s">
        <v>53</v>
      </c>
      <c r="B1" s="7"/>
      <c r="C1" s="7"/>
      <c r="E1" s="2"/>
      <c r="F1" s="2"/>
      <c r="G1" s="2"/>
      <c r="H1" s="2"/>
    </row>
    <row r="2" spans="1:11" ht="21" x14ac:dyDescent="0.35">
      <c r="A2" s="25" t="s">
        <v>48</v>
      </c>
      <c r="B2" s="1"/>
      <c r="C2" s="1"/>
      <c r="E2" s="2"/>
      <c r="F2" s="2"/>
      <c r="G2" s="2"/>
      <c r="H2" s="2"/>
    </row>
    <row r="3" spans="1:11" ht="12.75" x14ac:dyDescent="0.2">
      <c r="E3" s="2"/>
      <c r="F3" s="2"/>
      <c r="G3" s="2"/>
      <c r="H3" s="2"/>
    </row>
    <row r="4" spans="1:11" ht="16.5" thickBot="1" x14ac:dyDescent="0.3">
      <c r="A4" s="3"/>
      <c r="B4" s="2"/>
      <c r="C4" s="2"/>
      <c r="D4" s="2"/>
      <c r="E4" s="2"/>
      <c r="F4" s="2"/>
      <c r="G4" s="2"/>
      <c r="H4" s="2"/>
    </row>
    <row r="5" spans="1:11" ht="12.75" x14ac:dyDescent="0.2">
      <c r="A5" s="26"/>
      <c r="B5" s="27"/>
      <c r="C5" s="27"/>
      <c r="D5" s="27"/>
      <c r="E5" s="27"/>
      <c r="F5" s="28" t="s">
        <v>0</v>
      </c>
      <c r="G5" s="28" t="s">
        <v>1</v>
      </c>
      <c r="H5" s="28" t="s">
        <v>31</v>
      </c>
      <c r="K5" s="38"/>
    </row>
    <row r="6" spans="1:11" ht="13.5" thickBot="1" x14ac:dyDescent="0.25">
      <c r="A6" s="29"/>
      <c r="B6" s="30" t="s">
        <v>2</v>
      </c>
      <c r="C6" s="30" t="s">
        <v>3</v>
      </c>
      <c r="D6" s="30" t="s">
        <v>4</v>
      </c>
      <c r="E6" s="30" t="s">
        <v>5</v>
      </c>
      <c r="F6" s="31" t="s">
        <v>37</v>
      </c>
      <c r="G6" s="31" t="s">
        <v>37</v>
      </c>
      <c r="H6" s="31" t="s">
        <v>37</v>
      </c>
      <c r="K6" s="38"/>
    </row>
    <row r="7" spans="1:11" ht="12.75" x14ac:dyDescent="0.2">
      <c r="A7" s="4"/>
      <c r="B7" s="40"/>
      <c r="C7" s="40"/>
      <c r="D7" s="41"/>
      <c r="E7" s="41"/>
      <c r="F7" s="40"/>
      <c r="G7" s="40"/>
      <c r="H7" s="40"/>
      <c r="K7" s="38"/>
    </row>
    <row r="8" spans="1:11" ht="12.75" x14ac:dyDescent="0.2">
      <c r="A8" s="4"/>
      <c r="B8" s="40"/>
      <c r="C8" s="40"/>
      <c r="D8" s="41"/>
      <c r="E8" s="41"/>
      <c r="F8" s="40"/>
      <c r="G8" s="40"/>
      <c r="H8" s="40"/>
      <c r="K8" s="38"/>
    </row>
    <row r="9" spans="1:11" ht="12.75" x14ac:dyDescent="0.2">
      <c r="A9" s="42" t="s">
        <v>6</v>
      </c>
      <c r="B9" s="10">
        <v>35045.606481906936</v>
      </c>
      <c r="C9" s="10">
        <v>25784.667662012107</v>
      </c>
      <c r="D9" s="10">
        <v>23034.370618675861</v>
      </c>
      <c r="E9" s="10">
        <v>2750.2970433362475</v>
      </c>
      <c r="F9" s="11">
        <f>100*C9/B9</f>
        <v>73.574608204666134</v>
      </c>
      <c r="G9" s="11">
        <f>100*E9/C9</f>
        <v>10.666404854960337</v>
      </c>
      <c r="H9" s="11">
        <f>100*D9/B9</f>
        <v>65.726842623105583</v>
      </c>
      <c r="K9" s="38"/>
    </row>
    <row r="10" spans="1:11" ht="12.75" x14ac:dyDescent="0.2">
      <c r="A10" s="43"/>
      <c r="B10" s="8"/>
      <c r="C10" s="8"/>
      <c r="D10" s="8"/>
      <c r="E10" s="8"/>
      <c r="F10" s="9"/>
      <c r="G10" s="9"/>
      <c r="H10" s="9"/>
      <c r="K10" s="38"/>
    </row>
    <row r="11" spans="1:11" ht="12.75" x14ac:dyDescent="0.2">
      <c r="A11" s="44" t="s">
        <v>57</v>
      </c>
      <c r="B11" s="39"/>
      <c r="C11" s="44"/>
      <c r="D11" s="39"/>
      <c r="E11" s="44"/>
      <c r="F11" s="39"/>
      <c r="G11" s="44"/>
      <c r="H11" s="39"/>
      <c r="K11" s="38"/>
    </row>
    <row r="12" spans="1:11" ht="12.75" x14ac:dyDescent="0.2">
      <c r="A12" s="45" t="s">
        <v>40</v>
      </c>
      <c r="B12" s="8">
        <v>17899.301175909168</v>
      </c>
      <c r="C12" s="8">
        <v>13440.835365577488</v>
      </c>
      <c r="D12" s="8">
        <v>11816.412791983561</v>
      </c>
      <c r="E12" s="8">
        <v>1624.4225735939276</v>
      </c>
      <c r="F12" s="9">
        <f t="shared" ref="F12:F61" si="0">100*C12/B12</f>
        <v>75.091397331576445</v>
      </c>
      <c r="G12" s="9">
        <f t="shared" ref="G12:G61" si="1">100*E12/C12</f>
        <v>12.085726291642096</v>
      </c>
      <c r="H12" s="9">
        <f t="shared" ref="H12:H61" si="2">100*D12/B12</f>
        <v>66.016056581512686</v>
      </c>
      <c r="K12" s="38"/>
    </row>
    <row r="13" spans="1:11" ht="12.75" x14ac:dyDescent="0.2">
      <c r="A13" s="45" t="s">
        <v>41</v>
      </c>
      <c r="B13" s="8">
        <v>17000.030263284167</v>
      </c>
      <c r="C13" s="8">
        <v>12226.229335886106</v>
      </c>
      <c r="D13" s="8">
        <v>11113.523346504659</v>
      </c>
      <c r="E13" s="8">
        <v>1112.7059893814476</v>
      </c>
      <c r="F13" s="9">
        <f t="shared" si="0"/>
        <v>71.918868063968787</v>
      </c>
      <c r="G13" s="9">
        <f t="shared" si="1"/>
        <v>9.1009742972468395</v>
      </c>
      <c r="H13" s="9">
        <f t="shared" si="2"/>
        <v>65.37355036659612</v>
      </c>
      <c r="K13" s="38"/>
    </row>
    <row r="14" spans="1:11" ht="12.75" x14ac:dyDescent="0.2">
      <c r="A14" s="45" t="s">
        <v>42</v>
      </c>
      <c r="B14" s="8">
        <v>146.2750427134865</v>
      </c>
      <c r="C14" s="8">
        <v>117.6029605488183</v>
      </c>
      <c r="D14" s="8">
        <v>104.43448018794508</v>
      </c>
      <c r="E14" s="8">
        <v>13.16848036087322</v>
      </c>
      <c r="F14" s="9">
        <f t="shared" si="0"/>
        <v>80.398513900399877</v>
      </c>
      <c r="G14" s="9">
        <f t="shared" si="1"/>
        <v>11.197405489980703</v>
      </c>
      <c r="H14" s="9">
        <f t="shared" si="2"/>
        <v>71.395966291053611</v>
      </c>
      <c r="K14" s="38"/>
    </row>
    <row r="15" spans="1:11" ht="12.75" x14ac:dyDescent="0.2">
      <c r="A15" s="46"/>
      <c r="B15" s="8"/>
      <c r="C15" s="8"/>
      <c r="D15" s="8"/>
      <c r="E15" s="8"/>
      <c r="F15" s="9"/>
      <c r="G15" s="9"/>
      <c r="H15" s="9"/>
      <c r="K15" s="38"/>
    </row>
    <row r="16" spans="1:11" ht="12.75" x14ac:dyDescent="0.2">
      <c r="A16" s="45" t="s">
        <v>63</v>
      </c>
      <c r="B16" s="8">
        <v>16736.861876445408</v>
      </c>
      <c r="C16" s="8">
        <v>10709.483861503235</v>
      </c>
      <c r="D16" s="8">
        <v>8441.8839302910419</v>
      </c>
      <c r="E16" s="8">
        <v>2267.5999312121926</v>
      </c>
      <c r="F16" s="9">
        <f t="shared" si="0"/>
        <v>63.987406603236707</v>
      </c>
      <c r="G16" s="9">
        <f t="shared" si="1"/>
        <v>21.173755528624525</v>
      </c>
      <c r="H16" s="9">
        <f t="shared" si="2"/>
        <v>50.438869559960416</v>
      </c>
      <c r="K16" s="38"/>
    </row>
    <row r="17" spans="1:11" ht="12.75" x14ac:dyDescent="0.2">
      <c r="A17" s="45" t="s">
        <v>64</v>
      </c>
      <c r="B17" s="8">
        <v>18308.744605461405</v>
      </c>
      <c r="C17" s="8">
        <v>15075.183800509169</v>
      </c>
      <c r="D17" s="8">
        <v>14592.486688385115</v>
      </c>
      <c r="E17" s="8">
        <v>482.69711212405355</v>
      </c>
      <c r="F17" s="9">
        <f t="shared" si="0"/>
        <v>82.338708225862291</v>
      </c>
      <c r="G17" s="9">
        <f t="shared" si="1"/>
        <v>3.2019318537777979</v>
      </c>
      <c r="H17" s="9">
        <f t="shared" si="2"/>
        <v>79.702278899189253</v>
      </c>
      <c r="K17" s="38"/>
    </row>
    <row r="18" spans="1:11" ht="12.75" x14ac:dyDescent="0.2">
      <c r="A18" s="46"/>
      <c r="B18" s="8"/>
      <c r="C18" s="8"/>
      <c r="D18" s="8"/>
      <c r="E18" s="8"/>
      <c r="F18" s="9"/>
      <c r="G18" s="9"/>
      <c r="H18" s="9"/>
      <c r="K18" s="38"/>
    </row>
    <row r="19" spans="1:11" ht="12.75" x14ac:dyDescent="0.2">
      <c r="A19" s="45" t="s">
        <v>65</v>
      </c>
      <c r="B19" s="8">
        <v>2776.3351119103895</v>
      </c>
      <c r="C19" s="8">
        <v>1107.1410449048808</v>
      </c>
      <c r="D19" s="8">
        <v>986.85690363750302</v>
      </c>
      <c r="E19" s="8">
        <v>120.28414126737783</v>
      </c>
      <c r="F19" s="9">
        <f t="shared" si="0"/>
        <v>39.87778853335395</v>
      </c>
      <c r="G19" s="9">
        <f t="shared" si="1"/>
        <v>10.864391833446295</v>
      </c>
      <c r="H19" s="9">
        <f t="shared" si="2"/>
        <v>35.545309332577261</v>
      </c>
      <c r="K19" s="38"/>
    </row>
    <row r="20" spans="1:11" ht="12.75" x14ac:dyDescent="0.2">
      <c r="A20" s="45" t="s">
        <v>66</v>
      </c>
      <c r="B20" s="8">
        <v>3189.6488801649693</v>
      </c>
      <c r="C20" s="8">
        <v>2080.428285917129</v>
      </c>
      <c r="D20" s="8">
        <v>1633.0950388659433</v>
      </c>
      <c r="E20" s="8">
        <v>447.33324705118571</v>
      </c>
      <c r="F20" s="9">
        <f t="shared" si="0"/>
        <v>65.224366821514494</v>
      </c>
      <c r="G20" s="9">
        <f t="shared" si="1"/>
        <v>21.501978706946144</v>
      </c>
      <c r="H20" s="9">
        <f t="shared" si="2"/>
        <v>51.199837355812001</v>
      </c>
      <c r="K20" s="38"/>
    </row>
    <row r="21" spans="1:11" ht="12.75" x14ac:dyDescent="0.2">
      <c r="A21" s="45" t="s">
        <v>67</v>
      </c>
      <c r="B21" s="8">
        <v>3752.8399999999178</v>
      </c>
      <c r="C21" s="8">
        <v>3104.3811777542096</v>
      </c>
      <c r="D21" s="8">
        <v>2614.2681687820782</v>
      </c>
      <c r="E21" s="8">
        <v>490.11300897213118</v>
      </c>
      <c r="F21" s="9">
        <f t="shared" si="0"/>
        <v>82.72085081576293</v>
      </c>
      <c r="G21" s="9">
        <f t="shared" si="1"/>
        <v>15.787784453927522</v>
      </c>
      <c r="H21" s="9">
        <f t="shared" si="2"/>
        <v>69.661061190515326</v>
      </c>
      <c r="K21" s="38"/>
    </row>
    <row r="22" spans="1:11" ht="12.75" x14ac:dyDescent="0.2">
      <c r="A22" s="45" t="s">
        <v>68</v>
      </c>
      <c r="B22" s="8">
        <v>13082.143879621493</v>
      </c>
      <c r="C22" s="8">
        <v>11481.187365129928</v>
      </c>
      <c r="D22" s="8">
        <v>10478.184047460178</v>
      </c>
      <c r="E22" s="8">
        <v>1003.0033176697502</v>
      </c>
      <c r="F22" s="9">
        <f t="shared" si="0"/>
        <v>87.762277121982805</v>
      </c>
      <c r="G22" s="9">
        <f t="shared" si="1"/>
        <v>8.7360591354516206</v>
      </c>
      <c r="H22" s="9">
        <f t="shared" si="2"/>
        <v>80.095312693987466</v>
      </c>
      <c r="K22" s="38"/>
    </row>
    <row r="23" spans="1:11" ht="12.75" x14ac:dyDescent="0.2">
      <c r="A23" s="45" t="s">
        <v>69</v>
      </c>
      <c r="B23" s="8">
        <v>6434.817841655019</v>
      </c>
      <c r="C23" s="8">
        <v>5453.28333968271</v>
      </c>
      <c r="D23" s="8">
        <v>4966.0896181440939</v>
      </c>
      <c r="E23" s="8">
        <v>487.19372153861559</v>
      </c>
      <c r="F23" s="9">
        <f t="shared" si="0"/>
        <v>84.746506799019812</v>
      </c>
      <c r="G23" s="9">
        <f t="shared" si="1"/>
        <v>8.9339521017252359</v>
      </c>
      <c r="H23" s="9">
        <f t="shared" si="2"/>
        <v>77.175294473710053</v>
      </c>
      <c r="K23" s="38"/>
    </row>
    <row r="24" spans="1:11" ht="12.75" x14ac:dyDescent="0.2">
      <c r="A24" s="45" t="s">
        <v>70</v>
      </c>
      <c r="B24" s="8">
        <v>2376.2899999962528</v>
      </c>
      <c r="C24" s="8">
        <v>1546.6623338591703</v>
      </c>
      <c r="D24" s="8">
        <v>1404.7647555762519</v>
      </c>
      <c r="E24" s="8">
        <v>141.89757828291846</v>
      </c>
      <c r="F24" s="9">
        <f t="shared" si="0"/>
        <v>65.087271918057525</v>
      </c>
      <c r="G24" s="9">
        <f t="shared" si="1"/>
        <v>9.1744380901073121</v>
      </c>
      <c r="H24" s="9">
        <f t="shared" si="2"/>
        <v>59.115880451395533</v>
      </c>
      <c r="K24" s="38"/>
    </row>
    <row r="25" spans="1:11" ht="12.75" x14ac:dyDescent="0.2">
      <c r="A25" s="45" t="s">
        <v>71</v>
      </c>
      <c r="B25" s="8">
        <v>3433.5307685590019</v>
      </c>
      <c r="C25" s="8">
        <v>1011.5841147643612</v>
      </c>
      <c r="D25" s="8">
        <v>951.11208621009871</v>
      </c>
      <c r="E25" s="8">
        <v>60.472028554262508</v>
      </c>
      <c r="F25" s="9">
        <f t="shared" si="0"/>
        <v>29.46192077343483</v>
      </c>
      <c r="G25" s="9">
        <f t="shared" si="1"/>
        <v>5.9779535553846541</v>
      </c>
      <c r="H25" s="9">
        <f t="shared" si="2"/>
        <v>27.700700833074674</v>
      </c>
      <c r="K25" s="38"/>
    </row>
    <row r="26" spans="1:11" ht="12.75" x14ac:dyDescent="0.2">
      <c r="A26" s="47"/>
      <c r="B26" s="8"/>
      <c r="C26" s="8"/>
      <c r="D26" s="8"/>
      <c r="E26" s="8"/>
      <c r="F26" s="9"/>
      <c r="G26" s="9"/>
      <c r="H26" s="9"/>
      <c r="K26" s="38"/>
    </row>
    <row r="27" spans="1:11" ht="12.75" x14ac:dyDescent="0.2">
      <c r="A27" s="44" t="s">
        <v>54</v>
      </c>
      <c r="B27" s="44"/>
      <c r="C27" s="44"/>
      <c r="D27" s="44"/>
      <c r="E27" s="44"/>
      <c r="F27" s="44"/>
      <c r="G27" s="44"/>
      <c r="H27" s="44"/>
      <c r="K27" s="38"/>
    </row>
    <row r="28" spans="1:11" ht="12.75" x14ac:dyDescent="0.2">
      <c r="A28" s="45" t="s">
        <v>43</v>
      </c>
      <c r="B28" s="8">
        <v>2871.6847057747304</v>
      </c>
      <c r="C28" s="8">
        <v>1156.230925073789</v>
      </c>
      <c r="D28" s="8">
        <v>733.57225657953256</v>
      </c>
      <c r="E28" s="8">
        <v>422.65866849425635</v>
      </c>
      <c r="F28" s="9">
        <f t="shared" si="0"/>
        <v>40.263157119885072</v>
      </c>
      <c r="G28" s="9">
        <f t="shared" si="1"/>
        <v>36.554866275288639</v>
      </c>
      <c r="H28" s="9">
        <f t="shared" si="2"/>
        <v>25.545013876501724</v>
      </c>
      <c r="K28" s="38"/>
    </row>
    <row r="29" spans="1:11" ht="12.75" x14ac:dyDescent="0.2">
      <c r="A29" s="45" t="s">
        <v>44</v>
      </c>
      <c r="B29" s="8">
        <v>6856.5950786541234</v>
      </c>
      <c r="C29" s="8">
        <v>3843.0321567449414</v>
      </c>
      <c r="D29" s="8">
        <v>2915.9059220669101</v>
      </c>
      <c r="E29" s="8">
        <v>927.12623467803132</v>
      </c>
      <c r="F29" s="9">
        <f t="shared" si="0"/>
        <v>56.048696366933306</v>
      </c>
      <c r="G29" s="9">
        <f t="shared" si="1"/>
        <v>24.124862787078776</v>
      </c>
      <c r="H29" s="9">
        <f t="shared" si="2"/>
        <v>42.527025274464236</v>
      </c>
      <c r="K29" s="38"/>
    </row>
    <row r="30" spans="1:11" ht="12.75" x14ac:dyDescent="0.2">
      <c r="A30" s="45" t="s">
        <v>45</v>
      </c>
      <c r="B30" s="8">
        <v>7891.6772491001593</v>
      </c>
      <c r="C30" s="8">
        <v>5899.585105156707</v>
      </c>
      <c r="D30" s="8">
        <v>5295.1341323195784</v>
      </c>
      <c r="E30" s="8">
        <v>604.45097283712823</v>
      </c>
      <c r="F30" s="9">
        <f t="shared" si="0"/>
        <v>74.75704997729602</v>
      </c>
      <c r="G30" s="9">
        <f t="shared" si="1"/>
        <v>10.245652229150656</v>
      </c>
      <c r="H30" s="9">
        <f t="shared" si="2"/>
        <v>67.097702619849926</v>
      </c>
      <c r="K30" s="38"/>
    </row>
    <row r="31" spans="1:11" ht="12.75" x14ac:dyDescent="0.2">
      <c r="A31" s="45" t="s">
        <v>46</v>
      </c>
      <c r="B31" s="8">
        <v>10093.695888964534</v>
      </c>
      <c r="C31" s="8">
        <v>8354.7171387118215</v>
      </c>
      <c r="D31" s="8">
        <v>7708.0382630252179</v>
      </c>
      <c r="E31" s="8">
        <v>646.67887568660353</v>
      </c>
      <c r="F31" s="9">
        <f t="shared" si="0"/>
        <v>82.771635193071916</v>
      </c>
      <c r="G31" s="9">
        <f t="shared" si="1"/>
        <v>7.7402844997612004</v>
      </c>
      <c r="H31" s="9">
        <f t="shared" si="2"/>
        <v>76.364875144023685</v>
      </c>
      <c r="K31" s="38"/>
    </row>
    <row r="32" spans="1:11" ht="12.75" x14ac:dyDescent="0.2">
      <c r="A32" s="45" t="s">
        <v>47</v>
      </c>
      <c r="B32" s="8">
        <v>7331.9535594133104</v>
      </c>
      <c r="C32" s="8">
        <v>6531.1023363250542</v>
      </c>
      <c r="D32" s="8">
        <v>6381.720044684831</v>
      </c>
      <c r="E32" s="8">
        <v>149.38229164022346</v>
      </c>
      <c r="F32" s="9">
        <f t="shared" si="0"/>
        <v>89.077246376444052</v>
      </c>
      <c r="G32" s="9">
        <f t="shared" si="1"/>
        <v>2.2872446938915743</v>
      </c>
      <c r="H32" s="9">
        <f t="shared" si="2"/>
        <v>87.039831785234128</v>
      </c>
      <c r="K32" s="38"/>
    </row>
    <row r="33" spans="1:11" ht="12.75" x14ac:dyDescent="0.2">
      <c r="A33" s="45"/>
      <c r="B33" s="8"/>
      <c r="C33" s="8"/>
      <c r="D33" s="8"/>
      <c r="E33" s="8"/>
      <c r="F33" s="9"/>
      <c r="G33" s="9"/>
      <c r="H33" s="9"/>
      <c r="K33" s="38"/>
    </row>
    <row r="34" spans="1:11" ht="12.75" x14ac:dyDescent="0.2">
      <c r="A34" s="44" t="s">
        <v>55</v>
      </c>
      <c r="B34" s="44"/>
      <c r="C34" s="44"/>
      <c r="D34" s="44"/>
      <c r="E34" s="44"/>
      <c r="F34" s="44"/>
      <c r="G34" s="44"/>
      <c r="H34" s="44"/>
      <c r="K34" s="38"/>
    </row>
    <row r="35" spans="1:11" ht="12.75" x14ac:dyDescent="0.2">
      <c r="A35" s="45" t="s">
        <v>32</v>
      </c>
      <c r="B35" s="8">
        <v>5311.341693743374</v>
      </c>
      <c r="C35" s="8">
        <v>3586.8738554570127</v>
      </c>
      <c r="D35" s="8">
        <v>3043.201909071317</v>
      </c>
      <c r="E35" s="8">
        <v>543.67194638569561</v>
      </c>
      <c r="F35" s="9">
        <f t="shared" si="0"/>
        <v>67.532349870885909</v>
      </c>
      <c r="G35" s="9">
        <f t="shared" si="1"/>
        <v>15.157264188662833</v>
      </c>
      <c r="H35" s="9">
        <f t="shared" si="2"/>
        <v>57.296293188143629</v>
      </c>
      <c r="K35" s="38"/>
    </row>
    <row r="36" spans="1:11" ht="12.75" x14ac:dyDescent="0.2">
      <c r="A36" s="48" t="s">
        <v>19</v>
      </c>
      <c r="B36" s="8">
        <v>2756</v>
      </c>
      <c r="C36" s="8">
        <v>2088.1629002850682</v>
      </c>
      <c r="D36" s="8">
        <v>1883.1530512730294</v>
      </c>
      <c r="E36" s="8">
        <v>205.00984901203893</v>
      </c>
      <c r="F36" s="9">
        <f t="shared" si="0"/>
        <v>75.767884625728172</v>
      </c>
      <c r="G36" s="9">
        <f t="shared" si="1"/>
        <v>9.817713406557111</v>
      </c>
      <c r="H36" s="9">
        <f t="shared" si="2"/>
        <v>68.329210858963336</v>
      </c>
      <c r="K36" s="38"/>
    </row>
    <row r="37" spans="1:11" ht="12.75" x14ac:dyDescent="0.2">
      <c r="A37" s="48" t="s">
        <v>50</v>
      </c>
      <c r="B37" s="8">
        <v>2555.341693743374</v>
      </c>
      <c r="C37" s="8">
        <v>1498.7109551719443</v>
      </c>
      <c r="D37" s="8">
        <v>1160.0488577982876</v>
      </c>
      <c r="E37" s="8">
        <v>338.66209737365671</v>
      </c>
      <c r="F37" s="9">
        <f t="shared" si="0"/>
        <v>58.650119427920849</v>
      </c>
      <c r="G37" s="9">
        <f t="shared" si="1"/>
        <v>22.596892096168247</v>
      </c>
      <c r="H37" s="9">
        <f t="shared" si="2"/>
        <v>45.39701522651977</v>
      </c>
      <c r="K37" s="38"/>
    </row>
    <row r="38" spans="1:11" ht="12.75" x14ac:dyDescent="0.2">
      <c r="A38" s="45"/>
      <c r="B38" s="8"/>
      <c r="C38" s="8"/>
      <c r="D38" s="8"/>
      <c r="E38" s="8"/>
      <c r="F38" s="9"/>
      <c r="G38" s="9"/>
      <c r="H38" s="9"/>
      <c r="K38" s="38"/>
    </row>
    <row r="39" spans="1:11" ht="12.75" x14ac:dyDescent="0.2">
      <c r="A39" s="45" t="s">
        <v>34</v>
      </c>
      <c r="B39" s="8">
        <v>2023.4078416533894</v>
      </c>
      <c r="C39" s="8">
        <v>1466.0087030006075</v>
      </c>
      <c r="D39" s="8">
        <v>1216.3077506137195</v>
      </c>
      <c r="E39" s="8">
        <v>249.70095238688808</v>
      </c>
      <c r="F39" s="9">
        <f t="shared" si="0"/>
        <v>72.452457325789851</v>
      </c>
      <c r="G39" s="9">
        <f t="shared" si="1"/>
        <v>17.03270600480089</v>
      </c>
      <c r="H39" s="9">
        <f t="shared" si="2"/>
        <v>60.111843276234247</v>
      </c>
      <c r="K39" s="38"/>
    </row>
    <row r="40" spans="1:11" ht="12.75" x14ac:dyDescent="0.2">
      <c r="A40" s="48" t="s">
        <v>23</v>
      </c>
      <c r="B40" s="8">
        <v>650.86999999975365</v>
      </c>
      <c r="C40" s="8">
        <v>558.7681167382799</v>
      </c>
      <c r="D40" s="8">
        <v>535.28004003545095</v>
      </c>
      <c r="E40" s="8">
        <v>23.488076702828998</v>
      </c>
      <c r="F40" s="9">
        <f t="shared" si="0"/>
        <v>85.849419505967617</v>
      </c>
      <c r="G40" s="9">
        <f t="shared" si="1"/>
        <v>4.2035463368842363</v>
      </c>
      <c r="H40" s="9">
        <f t="shared" si="2"/>
        <v>82.240699377088134</v>
      </c>
      <c r="K40" s="38"/>
    </row>
    <row r="41" spans="1:11" ht="12.75" x14ac:dyDescent="0.2">
      <c r="A41" s="48" t="s">
        <v>50</v>
      </c>
      <c r="B41" s="8">
        <v>1372.5378416536357</v>
      </c>
      <c r="C41" s="8">
        <v>907.24058626232761</v>
      </c>
      <c r="D41" s="8">
        <v>681.02771057826851</v>
      </c>
      <c r="E41" s="8">
        <v>226.21287568405907</v>
      </c>
      <c r="F41" s="9">
        <f t="shared" si="0"/>
        <v>66.099495309308395</v>
      </c>
      <c r="G41" s="9">
        <f t="shared" si="1"/>
        <v>24.934166207887206</v>
      </c>
      <c r="H41" s="9">
        <f t="shared" si="2"/>
        <v>49.618137286310827</v>
      </c>
      <c r="K41" s="38"/>
    </row>
    <row r="42" spans="1:11" ht="12.75" x14ac:dyDescent="0.2">
      <c r="A42" s="45"/>
      <c r="B42" s="8"/>
      <c r="C42" s="8"/>
      <c r="D42" s="8"/>
      <c r="E42" s="8"/>
      <c r="F42" s="9"/>
      <c r="G42" s="9"/>
      <c r="H42" s="9"/>
      <c r="K42" s="38"/>
    </row>
    <row r="43" spans="1:11" ht="12.75" x14ac:dyDescent="0.2">
      <c r="A43" s="45" t="s">
        <v>33</v>
      </c>
      <c r="B43" s="8">
        <v>2697.3675098318035</v>
      </c>
      <c r="C43" s="8">
        <v>1829.4702341594082</v>
      </c>
      <c r="D43" s="8">
        <v>1321.8125506894119</v>
      </c>
      <c r="E43" s="8">
        <v>507.65768346999636</v>
      </c>
      <c r="F43" s="9">
        <f t="shared" si="0"/>
        <v>67.824285251863444</v>
      </c>
      <c r="G43" s="9">
        <f t="shared" si="1"/>
        <v>27.748890033362649</v>
      </c>
      <c r="H43" s="9">
        <f t="shared" si="2"/>
        <v>49.003798921409654</v>
      </c>
      <c r="K43" s="38"/>
    </row>
    <row r="44" spans="1:11" ht="12.75" x14ac:dyDescent="0.2">
      <c r="A44" s="48" t="s">
        <v>16</v>
      </c>
      <c r="B44" s="8">
        <v>1087.9999999999991</v>
      </c>
      <c r="C44" s="8">
        <v>840.18853692882999</v>
      </c>
      <c r="D44" s="8">
        <v>677.5210536917233</v>
      </c>
      <c r="E44" s="8">
        <v>162.66748323710675</v>
      </c>
      <c r="F44" s="9">
        <f t="shared" si="0"/>
        <v>77.223211114782231</v>
      </c>
      <c r="G44" s="9">
        <f t="shared" si="1"/>
        <v>19.360831062003154</v>
      </c>
      <c r="H44" s="9">
        <f t="shared" si="2"/>
        <v>62.272155670195211</v>
      </c>
      <c r="K44" s="38"/>
    </row>
    <row r="45" spans="1:11" ht="12.75" x14ac:dyDescent="0.2">
      <c r="A45" s="48" t="s">
        <v>50</v>
      </c>
      <c r="B45" s="8">
        <v>1609.3675098318045</v>
      </c>
      <c r="C45" s="8">
        <v>989.28169723057817</v>
      </c>
      <c r="D45" s="8">
        <v>644.29149699768857</v>
      </c>
      <c r="E45" s="8">
        <v>344.99020023288961</v>
      </c>
      <c r="F45" s="9">
        <f t="shared" si="0"/>
        <v>61.470216789325413</v>
      </c>
      <c r="G45" s="9">
        <f t="shared" si="1"/>
        <v>34.872797222334597</v>
      </c>
      <c r="H45" s="9">
        <f t="shared" si="2"/>
        <v>40.033832736254489</v>
      </c>
      <c r="K45" s="38"/>
    </row>
    <row r="46" spans="1:11" ht="12.75" x14ac:dyDescent="0.2">
      <c r="A46" s="45"/>
      <c r="B46" s="8"/>
      <c r="C46" s="8"/>
      <c r="D46" s="8"/>
      <c r="E46" s="8"/>
      <c r="F46" s="9"/>
      <c r="G46" s="9"/>
      <c r="H46" s="9"/>
      <c r="K46" s="38"/>
    </row>
    <row r="47" spans="1:11" ht="12.75" x14ac:dyDescent="0.2">
      <c r="A47" s="45" t="s">
        <v>35</v>
      </c>
      <c r="B47" s="8">
        <v>6125.0000000012233</v>
      </c>
      <c r="C47" s="8">
        <v>4421.4950155718252</v>
      </c>
      <c r="D47" s="8">
        <v>3971.3825711970385</v>
      </c>
      <c r="E47" s="8">
        <v>450.11244437478678</v>
      </c>
      <c r="F47" s="9">
        <f t="shared" si="0"/>
        <v>72.187673723607219</v>
      </c>
      <c r="G47" s="9">
        <f t="shared" si="1"/>
        <v>10.180096161808619</v>
      </c>
      <c r="H47" s="9">
        <f t="shared" si="2"/>
        <v>64.838899121571359</v>
      </c>
      <c r="K47" s="38"/>
    </row>
    <row r="48" spans="1:11" ht="12.75" x14ac:dyDescent="0.2">
      <c r="A48" s="49" t="s">
        <v>17</v>
      </c>
      <c r="B48" s="8">
        <v>2144.9999999999973</v>
      </c>
      <c r="C48" s="8">
        <v>1502.2804179649679</v>
      </c>
      <c r="D48" s="8">
        <v>1348.369788759868</v>
      </c>
      <c r="E48" s="8">
        <v>153.91062920509984</v>
      </c>
      <c r="F48" s="9">
        <f>100*C48/B48</f>
        <v>70.036383121910006</v>
      </c>
      <c r="G48" s="9">
        <f>100*E48/C48</f>
        <v>10.245133156537552</v>
      </c>
      <c r="H48" s="9">
        <f>100*D48/B48</f>
        <v>62.861062413047534</v>
      </c>
      <c r="K48" s="38"/>
    </row>
    <row r="49" spans="1:11" ht="12.75" x14ac:dyDescent="0.2">
      <c r="A49" s="48" t="s">
        <v>18</v>
      </c>
      <c r="B49" s="8">
        <v>3172.00000000001</v>
      </c>
      <c r="C49" s="8">
        <v>2426.9731180623512</v>
      </c>
      <c r="D49" s="8">
        <v>2266.985353592951</v>
      </c>
      <c r="E49" s="8">
        <v>159.98776446940002</v>
      </c>
      <c r="F49" s="9">
        <f t="shared" si="0"/>
        <v>76.512393381536683</v>
      </c>
      <c r="G49" s="9">
        <f t="shared" si="1"/>
        <v>6.5920699029880971</v>
      </c>
      <c r="H49" s="9">
        <f t="shared" si="2"/>
        <v>71.468642925376543</v>
      </c>
      <c r="K49" s="38"/>
    </row>
    <row r="50" spans="1:11" ht="12.75" x14ac:dyDescent="0.2">
      <c r="A50" s="48" t="s">
        <v>50</v>
      </c>
      <c r="B50" s="8">
        <v>808.00000000121599</v>
      </c>
      <c r="C50" s="8">
        <v>492.24147954450638</v>
      </c>
      <c r="D50" s="8">
        <v>356.02742884421946</v>
      </c>
      <c r="E50" s="8">
        <v>136.21405070028692</v>
      </c>
      <c r="F50" s="9">
        <f t="shared" si="0"/>
        <v>60.920975191060094</v>
      </c>
      <c r="G50" s="9">
        <f t="shared" si="1"/>
        <v>27.672200812156674</v>
      </c>
      <c r="H50" s="9">
        <f t="shared" si="2"/>
        <v>44.062800599465803</v>
      </c>
      <c r="K50" s="38"/>
    </row>
    <row r="51" spans="1:11" ht="12.75" x14ac:dyDescent="0.2">
      <c r="A51" s="48"/>
      <c r="B51" s="8"/>
      <c r="C51" s="8"/>
      <c r="D51" s="8"/>
      <c r="E51" s="8"/>
      <c r="F51" s="9"/>
      <c r="G51" s="9"/>
      <c r="H51" s="9"/>
      <c r="K51" s="38"/>
    </row>
    <row r="52" spans="1:11" ht="12.75" x14ac:dyDescent="0.2">
      <c r="A52" s="45" t="s">
        <v>49</v>
      </c>
      <c r="B52" s="8">
        <v>2149.1600000002745</v>
      </c>
      <c r="C52" s="8">
        <v>1302.8290798366743</v>
      </c>
      <c r="D52" s="8">
        <v>937.19408531302997</v>
      </c>
      <c r="E52" s="8">
        <v>365.6349945236442</v>
      </c>
      <c r="F52" s="9">
        <f t="shared" si="0"/>
        <v>60.620385631433109</v>
      </c>
      <c r="G52" s="9">
        <f t="shared" si="1"/>
        <v>28.064693994202297</v>
      </c>
      <c r="H52" s="9">
        <f t="shared" si="2"/>
        <v>43.607459905866023</v>
      </c>
      <c r="K52" s="38"/>
    </row>
    <row r="53" spans="1:11" ht="12.75" x14ac:dyDescent="0.2">
      <c r="A53" s="48" t="s">
        <v>39</v>
      </c>
      <c r="B53" s="8">
        <v>1437.9999999999995</v>
      </c>
      <c r="C53" s="8">
        <v>861.10877064689998</v>
      </c>
      <c r="D53" s="8">
        <v>625.47052485370955</v>
      </c>
      <c r="E53" s="8">
        <v>235.63824579319046</v>
      </c>
      <c r="F53" s="9">
        <f t="shared" si="0"/>
        <v>59.882390170159958</v>
      </c>
      <c r="G53" s="9">
        <f t="shared" si="1"/>
        <v>27.364515822567853</v>
      </c>
      <c r="H53" s="9">
        <f t="shared" si="2"/>
        <v>43.495864037114728</v>
      </c>
      <c r="K53" s="38"/>
    </row>
    <row r="54" spans="1:11" ht="12.75" x14ac:dyDescent="0.2">
      <c r="A54" s="48" t="s">
        <v>50</v>
      </c>
      <c r="B54" s="8">
        <v>711.16000000027498</v>
      </c>
      <c r="C54" s="8">
        <v>441.72030918977418</v>
      </c>
      <c r="D54" s="8">
        <v>311.72356045932042</v>
      </c>
      <c r="E54" s="8">
        <v>129.99674873045373</v>
      </c>
      <c r="F54" s="9">
        <f t="shared" si="0"/>
        <v>62.112648235221805</v>
      </c>
      <c r="G54" s="9">
        <f t="shared" si="1"/>
        <v>29.429651756085285</v>
      </c>
      <c r="H54" s="9">
        <f t="shared" si="2"/>
        <v>43.833112163113775</v>
      </c>
      <c r="K54" s="38"/>
    </row>
    <row r="55" spans="1:11" ht="12.75" x14ac:dyDescent="0.2">
      <c r="A55" s="48"/>
      <c r="B55" s="8"/>
      <c r="C55" s="8"/>
      <c r="D55" s="8"/>
      <c r="E55" s="8"/>
      <c r="F55" s="9"/>
      <c r="G55" s="9"/>
      <c r="H55" s="9"/>
      <c r="K55" s="38"/>
    </row>
    <row r="56" spans="1:11" ht="12.75" x14ac:dyDescent="0.2">
      <c r="A56" s="45" t="s">
        <v>36</v>
      </c>
      <c r="B56" s="8">
        <v>16739.329436676846</v>
      </c>
      <c r="C56" s="8">
        <v>13177.990773986885</v>
      </c>
      <c r="D56" s="8">
        <v>12544.471751791652</v>
      </c>
      <c r="E56" s="8">
        <v>633.51902219523311</v>
      </c>
      <c r="F56" s="9">
        <f t="shared" si="0"/>
        <v>78.724723256315997</v>
      </c>
      <c r="G56" s="9">
        <f t="shared" si="1"/>
        <v>4.8074022289178426</v>
      </c>
      <c r="H56" s="9">
        <f t="shared" si="2"/>
        <v>74.940109155782451</v>
      </c>
      <c r="K56" s="38"/>
    </row>
    <row r="57" spans="1:11" ht="12.75" x14ac:dyDescent="0.2">
      <c r="A57" s="48"/>
      <c r="B57" s="5"/>
      <c r="C57" s="5"/>
      <c r="D57" s="5"/>
      <c r="E57" s="5"/>
      <c r="F57" s="9"/>
      <c r="G57" s="9"/>
      <c r="H57" s="9"/>
      <c r="K57" s="38"/>
    </row>
    <row r="58" spans="1:11" ht="12.75" x14ac:dyDescent="0.2">
      <c r="A58" s="44" t="s">
        <v>56</v>
      </c>
      <c r="B58" s="44"/>
      <c r="C58" s="44"/>
      <c r="D58" s="44"/>
      <c r="E58" s="44"/>
      <c r="F58" s="44"/>
      <c r="G58" s="44"/>
      <c r="H58" s="44"/>
      <c r="K58" s="38"/>
    </row>
    <row r="59" spans="1:11" ht="12.75" x14ac:dyDescent="0.2">
      <c r="A59" s="45" t="s">
        <v>30</v>
      </c>
      <c r="B59" s="8">
        <v>16561.380000000507</v>
      </c>
      <c r="C59" s="8">
        <v>13073.330878564555</v>
      </c>
      <c r="D59" s="8">
        <v>12463.537575977511</v>
      </c>
      <c r="E59" s="8">
        <v>609.79330258704397</v>
      </c>
      <c r="F59" s="9">
        <f t="shared" si="0"/>
        <v>78.938656552558754</v>
      </c>
      <c r="G59" s="9">
        <f t="shared" si="1"/>
        <v>4.6644065559977541</v>
      </c>
      <c r="H59" s="9">
        <f t="shared" si="2"/>
        <v>75.256636681104652</v>
      </c>
      <c r="K59" s="38"/>
    </row>
    <row r="60" spans="1:11" ht="12.75" x14ac:dyDescent="0.2">
      <c r="A60" s="50" t="s">
        <v>88</v>
      </c>
      <c r="B60" s="8">
        <v>8073.0000000000236</v>
      </c>
      <c r="C60" s="8">
        <v>6017.4164363124191</v>
      </c>
      <c r="D60" s="8">
        <v>5498.5081936258803</v>
      </c>
      <c r="E60" s="8">
        <v>518.90824268653864</v>
      </c>
      <c r="F60" s="9">
        <f t="shared" si="0"/>
        <v>74.537550307350443</v>
      </c>
      <c r="G60" s="9">
        <f t="shared" si="1"/>
        <v>8.6234391150853256</v>
      </c>
      <c r="H60" s="9">
        <f t="shared" si="2"/>
        <v>68.109850038719983</v>
      </c>
      <c r="K60" s="38"/>
    </row>
    <row r="61" spans="1:11" ht="12.75" x14ac:dyDescent="0.2">
      <c r="A61" s="45" t="s">
        <v>81</v>
      </c>
      <c r="B61" s="8">
        <v>10411.226481906391</v>
      </c>
      <c r="C61" s="8">
        <v>6693.9203471354558</v>
      </c>
      <c r="D61" s="8">
        <v>5072.3248490727919</v>
      </c>
      <c r="E61" s="8">
        <v>1621.5954980626643</v>
      </c>
      <c r="F61" s="9">
        <f t="shared" si="0"/>
        <v>64.295214005465937</v>
      </c>
      <c r="G61" s="9">
        <f t="shared" si="1"/>
        <v>24.224899819081315</v>
      </c>
      <c r="H61" s="9">
        <f t="shared" si="2"/>
        <v>48.719762824177877</v>
      </c>
      <c r="K61" s="38"/>
    </row>
    <row r="62" spans="1:11" ht="13.5" thickBot="1" x14ac:dyDescent="0.25">
      <c r="A62" s="51"/>
      <c r="B62" s="51"/>
      <c r="C62" s="51"/>
      <c r="D62" s="51"/>
      <c r="E62" s="51"/>
      <c r="F62" s="51"/>
      <c r="G62" s="51"/>
      <c r="H62" s="51"/>
    </row>
    <row r="63" spans="1:11" x14ac:dyDescent="0.2">
      <c r="A63" s="33" t="s">
        <v>51</v>
      </c>
      <c r="B63" s="6"/>
      <c r="C63" s="6"/>
      <c r="D63" s="6"/>
      <c r="E63" s="6"/>
      <c r="F63" s="6"/>
      <c r="G63" s="6"/>
      <c r="H63" s="6"/>
    </row>
    <row r="64" spans="1:11" ht="12.75" x14ac:dyDescent="0.2">
      <c r="A64" s="34" t="s">
        <v>52</v>
      </c>
      <c r="B64" s="2"/>
      <c r="C64" s="2"/>
      <c r="D64" s="2"/>
      <c r="E64" s="2"/>
      <c r="F64" s="2"/>
      <c r="G64" s="2"/>
      <c r="H64" s="2"/>
    </row>
    <row r="65" spans="1:8" ht="12.75" x14ac:dyDescent="0.2">
      <c r="A65" s="34" t="s">
        <v>72</v>
      </c>
      <c r="B65" s="2"/>
      <c r="C65" s="2"/>
      <c r="D65" s="2"/>
      <c r="E65" s="2"/>
      <c r="F65" s="2"/>
      <c r="G65" s="2"/>
      <c r="H65" s="2"/>
    </row>
    <row r="66" spans="1:8" x14ac:dyDescent="0.2">
      <c r="A66" s="34" t="s">
        <v>86</v>
      </c>
    </row>
    <row r="67" spans="1:8" x14ac:dyDescent="0.2">
      <c r="A67" s="23" t="s">
        <v>82</v>
      </c>
    </row>
    <row r="68" spans="1:8" x14ac:dyDescent="0.2">
      <c r="A68" s="23"/>
    </row>
    <row r="69" spans="1:8" x14ac:dyDescent="0.2">
      <c r="A69" s="15"/>
    </row>
    <row r="70" spans="1:8" x14ac:dyDescent="0.2">
      <c r="A70" s="15"/>
    </row>
    <row r="71" spans="1:8" x14ac:dyDescent="0.2">
      <c r="A71" s="15"/>
    </row>
    <row r="72" spans="1:8" x14ac:dyDescent="0.2">
      <c r="A72" s="15"/>
    </row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/>
  </sheetViews>
  <sheetFormatPr defaultRowHeight="12" x14ac:dyDescent="0.2"/>
  <cols>
    <col min="1" max="1" width="26" customWidth="1"/>
    <col min="2" max="8" width="15.140625" customWidth="1"/>
    <col min="11" max="11" width="9.140625" style="37"/>
  </cols>
  <sheetData>
    <row r="1" spans="1:11" ht="21" x14ac:dyDescent="0.35">
      <c r="A1" s="25" t="s">
        <v>62</v>
      </c>
      <c r="B1" s="7"/>
      <c r="C1" s="7"/>
      <c r="E1" s="2"/>
      <c r="F1" s="2"/>
      <c r="G1" s="2"/>
      <c r="H1" s="2"/>
    </row>
    <row r="2" spans="1:11" ht="21" x14ac:dyDescent="0.35">
      <c r="A2" s="25" t="s">
        <v>48</v>
      </c>
      <c r="B2" s="1"/>
      <c r="C2" s="1"/>
      <c r="E2" s="2"/>
      <c r="F2" s="2"/>
      <c r="G2" s="2"/>
      <c r="H2" s="2"/>
    </row>
    <row r="3" spans="1:11" ht="12.75" x14ac:dyDescent="0.2">
      <c r="E3" s="2"/>
      <c r="F3" s="2"/>
      <c r="G3" s="2"/>
      <c r="H3" s="2"/>
    </row>
    <row r="4" spans="1:11" ht="16.5" thickBot="1" x14ac:dyDescent="0.3">
      <c r="A4" s="3"/>
      <c r="B4" s="16"/>
      <c r="C4" s="16"/>
      <c r="D4" s="16"/>
      <c r="E4" s="16"/>
      <c r="F4" s="2"/>
      <c r="G4" s="2"/>
      <c r="H4" s="2"/>
    </row>
    <row r="5" spans="1:11" ht="12.75" x14ac:dyDescent="0.2">
      <c r="A5" s="26"/>
      <c r="B5" s="27"/>
      <c r="C5" s="27"/>
      <c r="D5" s="27"/>
      <c r="E5" s="27"/>
      <c r="F5" s="28" t="s">
        <v>0</v>
      </c>
      <c r="G5" s="28" t="s">
        <v>1</v>
      </c>
      <c r="H5" s="28" t="s">
        <v>31</v>
      </c>
      <c r="K5" s="38"/>
    </row>
    <row r="6" spans="1:11" ht="13.5" thickBot="1" x14ac:dyDescent="0.25">
      <c r="A6" s="29"/>
      <c r="B6" s="30" t="s">
        <v>2</v>
      </c>
      <c r="C6" s="30" t="s">
        <v>3</v>
      </c>
      <c r="D6" s="30" t="s">
        <v>4</v>
      </c>
      <c r="E6" s="30" t="s">
        <v>5</v>
      </c>
      <c r="F6" s="31" t="s">
        <v>37</v>
      </c>
      <c r="G6" s="31" t="s">
        <v>37</v>
      </c>
      <c r="H6" s="31" t="s">
        <v>37</v>
      </c>
      <c r="K6" s="38"/>
    </row>
    <row r="7" spans="1:11" ht="12.75" x14ac:dyDescent="0.2">
      <c r="A7" s="4"/>
      <c r="B7" s="40"/>
      <c r="C7" s="40"/>
      <c r="D7" s="41"/>
      <c r="E7" s="41"/>
      <c r="F7" s="40"/>
      <c r="G7" s="40"/>
      <c r="H7" s="40"/>
      <c r="K7" s="38"/>
    </row>
    <row r="8" spans="1:11" ht="12.75" x14ac:dyDescent="0.2">
      <c r="A8" s="4"/>
      <c r="B8" s="40"/>
      <c r="C8" s="40"/>
      <c r="D8" s="41"/>
      <c r="E8" s="41"/>
      <c r="F8" s="40"/>
      <c r="G8" s="40"/>
      <c r="H8" s="40"/>
      <c r="K8" s="38"/>
    </row>
    <row r="9" spans="1:11" ht="12.75" x14ac:dyDescent="0.2">
      <c r="A9" s="52" t="s">
        <v>6</v>
      </c>
      <c r="B9" s="12">
        <v>35045.606481906936</v>
      </c>
      <c r="C9" s="12">
        <v>25784.667662012107</v>
      </c>
      <c r="D9" s="12">
        <v>23034.370618675861</v>
      </c>
      <c r="E9" s="12">
        <v>2750.2970433362475</v>
      </c>
      <c r="F9" s="35">
        <f t="shared" ref="F9:F50" si="0">100*C9/B9</f>
        <v>73.574608204666134</v>
      </c>
      <c r="G9" s="35">
        <f t="shared" ref="G9:G50" si="1">100*E9/C9</f>
        <v>10.666404854960337</v>
      </c>
      <c r="H9" s="35">
        <f t="shared" ref="H9:H50" si="2">100*D9/B9</f>
        <v>65.726842623105583</v>
      </c>
      <c r="K9" s="38"/>
    </row>
    <row r="10" spans="1:11" ht="12.75" x14ac:dyDescent="0.2">
      <c r="A10" s="53"/>
      <c r="B10" s="14"/>
      <c r="C10" s="14"/>
      <c r="D10" s="14"/>
      <c r="E10" s="14"/>
      <c r="F10" s="13"/>
      <c r="G10" s="13"/>
      <c r="H10" s="13"/>
      <c r="K10" s="38"/>
    </row>
    <row r="11" spans="1:11" ht="12.75" x14ac:dyDescent="0.2">
      <c r="A11" s="54" t="s">
        <v>32</v>
      </c>
      <c r="B11" s="14">
        <v>5311.341693743374</v>
      </c>
      <c r="C11" s="14">
        <v>3586.8738554570127</v>
      </c>
      <c r="D11" s="14">
        <v>3043.201909071317</v>
      </c>
      <c r="E11" s="14">
        <v>543.67194638569561</v>
      </c>
      <c r="F11" s="13">
        <f t="shared" si="0"/>
        <v>67.532349870885909</v>
      </c>
      <c r="G11" s="13">
        <f t="shared" si="1"/>
        <v>15.157264188662833</v>
      </c>
      <c r="H11" s="13">
        <f t="shared" si="2"/>
        <v>57.296293188143629</v>
      </c>
      <c r="K11" s="38"/>
    </row>
    <row r="12" spans="1:11" ht="12.75" x14ac:dyDescent="0.2">
      <c r="A12" s="55" t="s">
        <v>7</v>
      </c>
      <c r="B12" s="14">
        <v>474.09999999988241</v>
      </c>
      <c r="C12" s="14">
        <v>228.14664056627561</v>
      </c>
      <c r="D12" s="14">
        <v>195.52048494831482</v>
      </c>
      <c r="E12" s="14">
        <v>32.626155617960805</v>
      </c>
      <c r="F12" s="13">
        <f t="shared" si="0"/>
        <v>48.122050319833832</v>
      </c>
      <c r="G12" s="13">
        <f t="shared" si="1"/>
        <v>14.300519848541468</v>
      </c>
      <c r="H12" s="13">
        <f t="shared" si="2"/>
        <v>41.240346962320885</v>
      </c>
      <c r="K12" s="38"/>
    </row>
    <row r="13" spans="1:11" ht="12.75" x14ac:dyDescent="0.2">
      <c r="A13" s="55" t="s">
        <v>13</v>
      </c>
      <c r="B13" s="14">
        <v>591.34999999995375</v>
      </c>
      <c r="C13" s="14">
        <v>317.18845528206396</v>
      </c>
      <c r="D13" s="14">
        <v>233.75122400346632</v>
      </c>
      <c r="E13" s="14">
        <v>83.437231278597622</v>
      </c>
      <c r="F13" s="13">
        <f t="shared" si="0"/>
        <v>53.63802406055445</v>
      </c>
      <c r="G13" s="13">
        <f t="shared" si="1"/>
        <v>26.305254774925519</v>
      </c>
      <c r="H13" s="13">
        <f t="shared" si="2"/>
        <v>39.528405175189747</v>
      </c>
      <c r="K13" s="38"/>
    </row>
    <row r="14" spans="1:11" ht="12.75" x14ac:dyDescent="0.2">
      <c r="A14" s="55" t="s">
        <v>19</v>
      </c>
      <c r="B14" s="14">
        <v>2756</v>
      </c>
      <c r="C14" s="14">
        <v>2088.1629002850682</v>
      </c>
      <c r="D14" s="14">
        <v>1883.1530512730294</v>
      </c>
      <c r="E14" s="14">
        <v>205.00984901203893</v>
      </c>
      <c r="F14" s="13">
        <f t="shared" si="0"/>
        <v>75.767884625728172</v>
      </c>
      <c r="G14" s="13">
        <f t="shared" si="1"/>
        <v>9.817713406557111</v>
      </c>
      <c r="H14" s="13">
        <f t="shared" si="2"/>
        <v>68.329210858963336</v>
      </c>
      <c r="K14" s="38"/>
    </row>
    <row r="15" spans="1:11" ht="12.75" x14ac:dyDescent="0.2">
      <c r="A15" s="55" t="s">
        <v>24</v>
      </c>
      <c r="B15" s="14">
        <v>214.89999999988657</v>
      </c>
      <c r="C15" s="14">
        <v>140.49451739822587</v>
      </c>
      <c r="D15" s="14">
        <v>116.99890129021873</v>
      </c>
      <c r="E15" s="14">
        <v>23.495616108007155</v>
      </c>
      <c r="F15" s="13">
        <f t="shared" si="0"/>
        <v>65.376694927082369</v>
      </c>
      <c r="G15" s="13">
        <f t="shared" si="1"/>
        <v>16.72351102599243</v>
      </c>
      <c r="H15" s="13">
        <f t="shared" si="2"/>
        <v>54.443416142522324</v>
      </c>
      <c r="K15" s="38"/>
    </row>
    <row r="16" spans="1:11" ht="12.75" x14ac:dyDescent="0.2">
      <c r="A16" s="55" t="s">
        <v>25</v>
      </c>
      <c r="B16" s="14">
        <v>86.199999999858818</v>
      </c>
      <c r="C16" s="14">
        <v>62.551704569652678</v>
      </c>
      <c r="D16" s="14">
        <v>58.591556676506869</v>
      </c>
      <c r="E16" s="14">
        <v>3.9601478931458098</v>
      </c>
      <c r="F16" s="13">
        <f t="shared" si="0"/>
        <v>72.565782563521026</v>
      </c>
      <c r="G16" s="13">
        <f t="shared" si="1"/>
        <v>6.3309991636376584</v>
      </c>
      <c r="H16" s="13">
        <f t="shared" si="2"/>
        <v>67.971643476337391</v>
      </c>
      <c r="K16" s="38"/>
    </row>
    <row r="17" spans="1:11" ht="12.75" x14ac:dyDescent="0.2">
      <c r="A17" s="55" t="s">
        <v>26</v>
      </c>
      <c r="B17" s="14">
        <v>130.20888016521963</v>
      </c>
      <c r="C17" s="14">
        <v>86.357305251741806</v>
      </c>
      <c r="D17" s="14">
        <v>69.483908320651793</v>
      </c>
      <c r="E17" s="14">
        <v>16.873396931090017</v>
      </c>
      <c r="F17" s="13">
        <f t="shared" si="0"/>
        <v>66.322131902343855</v>
      </c>
      <c r="G17" s="13">
        <f t="shared" si="1"/>
        <v>19.539049860231348</v>
      </c>
      <c r="H17" s="13">
        <f t="shared" si="2"/>
        <v>53.363417481576491</v>
      </c>
      <c r="K17" s="38"/>
    </row>
    <row r="18" spans="1:11" ht="12.75" x14ac:dyDescent="0.2">
      <c r="A18" s="55" t="s">
        <v>27</v>
      </c>
      <c r="B18" s="14">
        <v>730.46000000024151</v>
      </c>
      <c r="C18" s="14">
        <v>438.1689405653965</v>
      </c>
      <c r="D18" s="14">
        <v>306.37919149716106</v>
      </c>
      <c r="E18" s="14">
        <v>131.78974906823541</v>
      </c>
      <c r="F18" s="13">
        <f t="shared" si="0"/>
        <v>59.985343559572271</v>
      </c>
      <c r="G18" s="13">
        <f t="shared" si="1"/>
        <v>30.077382686727852</v>
      </c>
      <c r="H18" s="13">
        <f t="shared" si="2"/>
        <v>41.943322221211254</v>
      </c>
      <c r="K18" s="38"/>
    </row>
    <row r="19" spans="1:11" ht="12.75" x14ac:dyDescent="0.2">
      <c r="A19" s="55" t="s">
        <v>38</v>
      </c>
      <c r="B19" s="14">
        <v>328.12281357832245</v>
      </c>
      <c r="C19" s="14">
        <v>225.8033915385667</v>
      </c>
      <c r="D19" s="14">
        <v>179.32359106194707</v>
      </c>
      <c r="E19" s="14">
        <v>46.479800476619623</v>
      </c>
      <c r="F19" s="13">
        <f t="shared" si="0"/>
        <v>68.816730259039957</v>
      </c>
      <c r="G19" s="13">
        <f t="shared" si="1"/>
        <v>20.584190591610746</v>
      </c>
      <c r="H19" s="13">
        <f t="shared" si="2"/>
        <v>54.651363343604508</v>
      </c>
      <c r="K19" s="38"/>
    </row>
    <row r="20" spans="1:11" ht="12.75" x14ac:dyDescent="0.2">
      <c r="A20" s="55"/>
      <c r="B20" s="14"/>
      <c r="C20" s="14"/>
      <c r="D20" s="14"/>
      <c r="E20" s="14"/>
      <c r="F20" s="13"/>
      <c r="G20" s="13"/>
      <c r="H20" s="13"/>
      <c r="K20" s="38"/>
    </row>
    <row r="21" spans="1:11" ht="12.75" x14ac:dyDescent="0.2">
      <c r="A21" s="54" t="s">
        <v>34</v>
      </c>
      <c r="B21" s="14">
        <v>2023.4078416533894</v>
      </c>
      <c r="C21" s="14">
        <v>1466.0087030006075</v>
      </c>
      <c r="D21" s="14">
        <v>1216.3077506137195</v>
      </c>
      <c r="E21" s="14">
        <v>249.70095238688808</v>
      </c>
      <c r="F21" s="13">
        <f t="shared" si="0"/>
        <v>72.452457325789851</v>
      </c>
      <c r="G21" s="13">
        <f t="shared" si="1"/>
        <v>17.03270600480089</v>
      </c>
      <c r="H21" s="13">
        <f t="shared" si="2"/>
        <v>60.111843276234247</v>
      </c>
      <c r="K21" s="38"/>
    </row>
    <row r="22" spans="1:11" ht="12.75" x14ac:dyDescent="0.2">
      <c r="A22" s="55" t="s">
        <v>8</v>
      </c>
      <c r="B22" s="14">
        <v>91.910000002999951</v>
      </c>
      <c r="C22" s="14">
        <v>49.332111110999982</v>
      </c>
      <c r="D22" s="14">
        <v>42.491555554999984</v>
      </c>
      <c r="E22" s="14">
        <v>6.8405555559999991</v>
      </c>
      <c r="F22" s="13">
        <f t="shared" si="0"/>
        <v>53.674367434870831</v>
      </c>
      <c r="G22" s="13">
        <f t="shared" si="1"/>
        <v>13.86633452723799</v>
      </c>
      <c r="H22" s="13">
        <f t="shared" si="2"/>
        <v>46.231700090972751</v>
      </c>
      <c r="K22" s="38"/>
    </row>
    <row r="23" spans="1:11" ht="12.75" x14ac:dyDescent="0.2">
      <c r="A23" s="55" t="s">
        <v>98</v>
      </c>
      <c r="B23" s="14">
        <v>447.39000000020002</v>
      </c>
      <c r="C23" s="14">
        <v>286.0921556997265</v>
      </c>
      <c r="D23" s="14">
        <v>201.89678480396316</v>
      </c>
      <c r="E23" s="14">
        <v>84.195370895763332</v>
      </c>
      <c r="F23" s="13">
        <f t="shared" si="0"/>
        <v>63.946926775206997</v>
      </c>
      <c r="G23" s="13">
        <f t="shared" si="1"/>
        <v>29.429458032443293</v>
      </c>
      <c r="H23" s="13">
        <f t="shared" si="2"/>
        <v>45.12769279686021</v>
      </c>
      <c r="K23" s="38"/>
    </row>
    <row r="24" spans="1:11" ht="12.75" x14ac:dyDescent="0.2">
      <c r="A24" s="55" t="s">
        <v>11</v>
      </c>
      <c r="B24" s="14">
        <v>416.72784165063842</v>
      </c>
      <c r="C24" s="14">
        <v>288.16874709272889</v>
      </c>
      <c r="D24" s="14">
        <v>208.19171916010268</v>
      </c>
      <c r="E24" s="14">
        <v>79.977027932626228</v>
      </c>
      <c r="F24" s="13">
        <f t="shared" si="0"/>
        <v>69.150346651019689</v>
      </c>
      <c r="G24" s="13">
        <f t="shared" si="1"/>
        <v>27.7535398059286</v>
      </c>
      <c r="H24" s="13">
        <f t="shared" si="2"/>
        <v>49.958677667291333</v>
      </c>
      <c r="K24" s="38"/>
    </row>
    <row r="25" spans="1:11" ht="12.75" x14ac:dyDescent="0.2">
      <c r="A25" s="55" t="s">
        <v>23</v>
      </c>
      <c r="B25" s="14">
        <v>650.86999999975365</v>
      </c>
      <c r="C25" s="14">
        <v>558.7681167382799</v>
      </c>
      <c r="D25" s="14">
        <v>535.28004003545095</v>
      </c>
      <c r="E25" s="14">
        <v>23.488076702828998</v>
      </c>
      <c r="F25" s="13">
        <f t="shared" si="0"/>
        <v>85.849419505967617</v>
      </c>
      <c r="G25" s="13">
        <f t="shared" si="1"/>
        <v>4.2035463368842363</v>
      </c>
      <c r="H25" s="13">
        <f t="shared" si="2"/>
        <v>82.240699377088134</v>
      </c>
      <c r="K25" s="38"/>
    </row>
    <row r="26" spans="1:11" ht="12.75" x14ac:dyDescent="0.2">
      <c r="A26" s="55" t="s">
        <v>28</v>
      </c>
      <c r="B26" s="14">
        <v>416.50999999981684</v>
      </c>
      <c r="C26" s="14">
        <v>283.64757235887379</v>
      </c>
      <c r="D26" s="14">
        <v>228.44765105920442</v>
      </c>
      <c r="E26" s="14">
        <v>55.199921299669349</v>
      </c>
      <c r="F26" s="13">
        <f t="shared" si="0"/>
        <v>68.101023350939599</v>
      </c>
      <c r="G26" s="13">
        <f t="shared" si="1"/>
        <v>19.460741666362598</v>
      </c>
      <c r="H26" s="13">
        <f t="shared" si="2"/>
        <v>54.848059124463973</v>
      </c>
      <c r="K26" s="38"/>
    </row>
    <row r="27" spans="1:11" ht="12.75" x14ac:dyDescent="0.2">
      <c r="A27" s="55"/>
      <c r="B27" s="14"/>
      <c r="C27" s="14"/>
      <c r="D27" s="14"/>
      <c r="E27" s="14"/>
      <c r="F27" s="13"/>
      <c r="G27" s="13"/>
      <c r="H27" s="13"/>
      <c r="K27" s="38"/>
    </row>
    <row r="28" spans="1:11" ht="12.75" x14ac:dyDescent="0.2">
      <c r="A28" s="54" t="s">
        <v>33</v>
      </c>
      <c r="B28" s="14">
        <v>2697.3675098318035</v>
      </c>
      <c r="C28" s="14">
        <v>1829.4702341594082</v>
      </c>
      <c r="D28" s="14">
        <v>1321.8125506894119</v>
      </c>
      <c r="E28" s="14">
        <v>507.65768346999636</v>
      </c>
      <c r="F28" s="13">
        <f t="shared" si="0"/>
        <v>67.824285251863444</v>
      </c>
      <c r="G28" s="13">
        <f t="shared" si="1"/>
        <v>27.748890033362649</v>
      </c>
      <c r="H28" s="13">
        <f t="shared" si="2"/>
        <v>49.003798921409654</v>
      </c>
      <c r="K28" s="38"/>
    </row>
    <row r="29" spans="1:11" ht="12.75" x14ac:dyDescent="0.2">
      <c r="A29" s="55" t="s">
        <v>12</v>
      </c>
      <c r="B29" s="14">
        <v>419.4407685594141</v>
      </c>
      <c r="C29" s="14">
        <v>231.56138923345247</v>
      </c>
      <c r="D29" s="14">
        <v>142.62422416041335</v>
      </c>
      <c r="E29" s="14">
        <v>88.937165073039125</v>
      </c>
      <c r="F29" s="13">
        <f t="shared" si="0"/>
        <v>55.207172642935788</v>
      </c>
      <c r="G29" s="13">
        <f t="shared" si="1"/>
        <v>38.407596951914826</v>
      </c>
      <c r="H29" s="13">
        <f t="shared" si="2"/>
        <v>34.003424285689221</v>
      </c>
      <c r="K29" s="38"/>
    </row>
    <row r="30" spans="1:11" ht="12.75" x14ac:dyDescent="0.2">
      <c r="A30" s="55" t="s">
        <v>14</v>
      </c>
      <c r="B30" s="14">
        <v>634.53999999987957</v>
      </c>
      <c r="C30" s="14">
        <v>412.69834712164538</v>
      </c>
      <c r="D30" s="14">
        <v>286.38375010810961</v>
      </c>
      <c r="E30" s="14">
        <v>126.31459701353576</v>
      </c>
      <c r="F30" s="13">
        <f t="shared" si="0"/>
        <v>65.038980540505506</v>
      </c>
      <c r="G30" s="13">
        <f t="shared" si="1"/>
        <v>30.607003370503872</v>
      </c>
      <c r="H30" s="13">
        <f t="shared" si="2"/>
        <v>45.132497574331637</v>
      </c>
      <c r="K30" s="38"/>
    </row>
    <row r="31" spans="1:11" ht="12.75" x14ac:dyDescent="0.2">
      <c r="A31" s="55" t="s">
        <v>16</v>
      </c>
      <c r="B31" s="14">
        <v>1087.9999999999991</v>
      </c>
      <c r="C31" s="14">
        <v>840.18853692882999</v>
      </c>
      <c r="D31" s="14">
        <v>677.5210536917233</v>
      </c>
      <c r="E31" s="14">
        <v>162.66748323710675</v>
      </c>
      <c r="F31" s="13">
        <f t="shared" si="0"/>
        <v>77.223211114782231</v>
      </c>
      <c r="G31" s="13">
        <f t="shared" si="1"/>
        <v>19.360831062003154</v>
      </c>
      <c r="H31" s="13">
        <f t="shared" si="2"/>
        <v>62.272155670195211</v>
      </c>
      <c r="K31" s="38"/>
    </row>
    <row r="32" spans="1:11" ht="12.75" x14ac:dyDescent="0.2">
      <c r="A32" s="55" t="s">
        <v>96</v>
      </c>
      <c r="B32" s="14">
        <v>251.13999999998219</v>
      </c>
      <c r="C32" s="14">
        <v>147.93662240651841</v>
      </c>
      <c r="D32" s="14">
        <v>82.001591059540658</v>
      </c>
      <c r="E32" s="14">
        <v>65.935031346977752</v>
      </c>
      <c r="F32" s="13">
        <f t="shared" si="0"/>
        <v>58.906037431922002</v>
      </c>
      <c r="G32" s="13">
        <f t="shared" si="1"/>
        <v>44.569782839703734</v>
      </c>
      <c r="H32" s="13">
        <f t="shared" si="2"/>
        <v>32.65174446903977</v>
      </c>
      <c r="K32" s="38"/>
    </row>
    <row r="33" spans="1:11" ht="12.75" x14ac:dyDescent="0.2">
      <c r="A33" s="55" t="s">
        <v>20</v>
      </c>
      <c r="B33" s="14">
        <v>60.850000000077365</v>
      </c>
      <c r="C33" s="14">
        <v>33.941666666707519</v>
      </c>
      <c r="D33" s="14">
        <v>24.170833333335242</v>
      </c>
      <c r="E33" s="14">
        <v>9.7708333333722805</v>
      </c>
      <c r="F33" s="13">
        <f t="shared" si="0"/>
        <v>55.779238564772996</v>
      </c>
      <c r="G33" s="13">
        <f t="shared" si="1"/>
        <v>28.787134790161119</v>
      </c>
      <c r="H33" s="13">
        <f t="shared" si="2"/>
        <v>39.721993974206256</v>
      </c>
      <c r="K33" s="38"/>
    </row>
    <row r="34" spans="1:11" ht="12.75" x14ac:dyDescent="0.2">
      <c r="A34" s="55" t="s">
        <v>22</v>
      </c>
      <c r="B34" s="14">
        <v>81.740000000075867</v>
      </c>
      <c r="C34" s="14">
        <v>59.524032126070672</v>
      </c>
      <c r="D34" s="14">
        <v>40.290028617012013</v>
      </c>
      <c r="E34" s="14">
        <v>19.23400350905866</v>
      </c>
      <c r="F34" s="13">
        <f t="shared" si="0"/>
        <v>72.821179503322028</v>
      </c>
      <c r="G34" s="13">
        <f t="shared" si="1"/>
        <v>32.313005053692322</v>
      </c>
      <c r="H34" s="13">
        <f t="shared" si="2"/>
        <v>49.290468090255224</v>
      </c>
      <c r="K34" s="38"/>
    </row>
    <row r="35" spans="1:11" ht="12.75" x14ac:dyDescent="0.2">
      <c r="A35" s="55" t="s">
        <v>99</v>
      </c>
      <c r="B35" s="14">
        <v>65.956741272301628</v>
      </c>
      <c r="C35" s="14">
        <v>41.856689794548757</v>
      </c>
      <c r="D35" s="14">
        <v>29.670004476577802</v>
      </c>
      <c r="E35" s="14">
        <v>12.186685317970952</v>
      </c>
      <c r="F35" s="13">
        <f t="shared" si="0"/>
        <v>63.460821421943677</v>
      </c>
      <c r="G35" s="13">
        <f t="shared" si="1"/>
        <v>29.115263002852402</v>
      </c>
      <c r="H35" s="13">
        <f t="shared" si="2"/>
        <v>44.984036361174269</v>
      </c>
      <c r="K35" s="38"/>
    </row>
    <row r="36" spans="1:11" ht="12.75" x14ac:dyDescent="0.2">
      <c r="A36" s="55" t="s">
        <v>29</v>
      </c>
      <c r="B36" s="14">
        <v>95.700000000068755</v>
      </c>
      <c r="C36" s="14">
        <v>61.762949881636928</v>
      </c>
      <c r="D36" s="14">
        <v>39.151065242702444</v>
      </c>
      <c r="E36" s="14">
        <v>22.61188463893448</v>
      </c>
      <c r="F36" s="13">
        <f t="shared" si="0"/>
        <v>64.538087650566922</v>
      </c>
      <c r="G36" s="13">
        <f t="shared" si="1"/>
        <v>36.610758848578477</v>
      </c>
      <c r="H36" s="13">
        <f t="shared" si="2"/>
        <v>40.910204015333662</v>
      </c>
      <c r="K36" s="38"/>
    </row>
    <row r="37" spans="1:11" ht="12.75" x14ac:dyDescent="0.2">
      <c r="A37" s="55"/>
      <c r="B37" s="14"/>
      <c r="C37" s="14"/>
      <c r="D37" s="14"/>
      <c r="E37" s="14"/>
      <c r="F37" s="13"/>
      <c r="G37" s="13"/>
      <c r="H37" s="13"/>
      <c r="K37" s="38"/>
    </row>
    <row r="38" spans="1:11" ht="12.75" x14ac:dyDescent="0.2">
      <c r="A38" s="54" t="s">
        <v>35</v>
      </c>
      <c r="B38" s="14">
        <v>6125.0000000012233</v>
      </c>
      <c r="C38" s="14">
        <v>4421.4950155718252</v>
      </c>
      <c r="D38" s="14">
        <v>3971.3825711970385</v>
      </c>
      <c r="E38" s="14">
        <v>450.11244437478678</v>
      </c>
      <c r="F38" s="13">
        <f t="shared" si="0"/>
        <v>72.187673723607219</v>
      </c>
      <c r="G38" s="13">
        <f t="shared" si="1"/>
        <v>10.180096161808619</v>
      </c>
      <c r="H38" s="13">
        <f t="shared" si="2"/>
        <v>64.838899121571359</v>
      </c>
      <c r="K38" s="38"/>
    </row>
    <row r="39" spans="1:11" ht="12.75" x14ac:dyDescent="0.2">
      <c r="A39" s="55" t="s">
        <v>10</v>
      </c>
      <c r="B39" s="14">
        <v>87.540000000137326</v>
      </c>
      <c r="C39" s="14">
        <v>48.190003378100045</v>
      </c>
      <c r="D39" s="14">
        <v>41.85327857290342</v>
      </c>
      <c r="E39" s="14">
        <v>6.3367248051966207</v>
      </c>
      <c r="F39" s="13">
        <f t="shared" si="0"/>
        <v>55.049124260937226</v>
      </c>
      <c r="G39" s="13">
        <f t="shared" si="1"/>
        <v>13.149459142964796</v>
      </c>
      <c r="H39" s="13">
        <f t="shared" si="2"/>
        <v>47.810462157685357</v>
      </c>
      <c r="K39" s="38"/>
    </row>
    <row r="40" spans="1:11" ht="12.75" x14ac:dyDescent="0.2">
      <c r="A40" s="55" t="s">
        <v>15</v>
      </c>
      <c r="B40" s="14">
        <v>432.880000000265</v>
      </c>
      <c r="C40" s="14">
        <v>285.38854403766447</v>
      </c>
      <c r="D40" s="14">
        <v>200.69210597683636</v>
      </c>
      <c r="E40" s="14">
        <v>84.696438060828143</v>
      </c>
      <c r="F40" s="13">
        <f t="shared" si="0"/>
        <v>65.927865467910223</v>
      </c>
      <c r="G40" s="13">
        <f t="shared" si="1"/>
        <v>29.677588617449985</v>
      </c>
      <c r="H40" s="13">
        <f t="shared" si="2"/>
        <v>46.362064770077964</v>
      </c>
      <c r="K40" s="38"/>
    </row>
    <row r="41" spans="1:11" ht="12.75" x14ac:dyDescent="0.2">
      <c r="A41" s="55" t="s">
        <v>17</v>
      </c>
      <c r="B41" s="14">
        <v>2144.9999999999973</v>
      </c>
      <c r="C41" s="14">
        <v>1502.2804179649679</v>
      </c>
      <c r="D41" s="14">
        <v>1348.369788759868</v>
      </c>
      <c r="E41" s="14">
        <v>153.91062920509984</v>
      </c>
      <c r="F41" s="13">
        <f t="shared" si="0"/>
        <v>70.036383121910006</v>
      </c>
      <c r="G41" s="13">
        <f t="shared" si="1"/>
        <v>10.245133156537552</v>
      </c>
      <c r="H41" s="13">
        <f t="shared" si="2"/>
        <v>62.861062413047534</v>
      </c>
      <c r="K41" s="38"/>
    </row>
    <row r="42" spans="1:11" ht="12.75" x14ac:dyDescent="0.2">
      <c r="A42" s="55" t="s">
        <v>18</v>
      </c>
      <c r="B42" s="14">
        <v>3172.00000000001</v>
      </c>
      <c r="C42" s="14">
        <v>2426.9731180623512</v>
      </c>
      <c r="D42" s="14">
        <v>2266.985353592951</v>
      </c>
      <c r="E42" s="14">
        <v>159.98776446940002</v>
      </c>
      <c r="F42" s="13">
        <f t="shared" si="0"/>
        <v>76.512393381536683</v>
      </c>
      <c r="G42" s="13">
        <f t="shared" si="1"/>
        <v>6.5920699029880971</v>
      </c>
      <c r="H42" s="13">
        <f t="shared" si="2"/>
        <v>71.468642925376543</v>
      </c>
      <c r="K42" s="38"/>
    </row>
    <row r="43" spans="1:11" ht="12.75" x14ac:dyDescent="0.2">
      <c r="A43" s="55" t="s">
        <v>21</v>
      </c>
      <c r="B43" s="14">
        <v>32.809999999946641</v>
      </c>
      <c r="C43" s="14">
        <v>20.63333333326911</v>
      </c>
      <c r="D43" s="14">
        <v>15.02999999988481</v>
      </c>
      <c r="E43" s="14">
        <v>5.6033333333842998</v>
      </c>
      <c r="F43" s="13">
        <f t="shared" si="0"/>
        <v>62.887331098148941</v>
      </c>
      <c r="G43" s="13">
        <f t="shared" si="1"/>
        <v>27.156704362205527</v>
      </c>
      <c r="H43" s="13">
        <f t="shared" si="2"/>
        <v>45.809204510543289</v>
      </c>
      <c r="K43" s="38"/>
    </row>
    <row r="44" spans="1:11" ht="12.75" x14ac:dyDescent="0.2">
      <c r="A44" s="55" t="s">
        <v>58</v>
      </c>
      <c r="B44" s="14">
        <v>254.77000000085243</v>
      </c>
      <c r="C44" s="14">
        <v>138.02959879545188</v>
      </c>
      <c r="D44" s="14">
        <v>98.452044294573881</v>
      </c>
      <c r="E44" s="14">
        <v>39.577554500877994</v>
      </c>
      <c r="F44" s="13">
        <f t="shared" si="0"/>
        <v>54.178120969890507</v>
      </c>
      <c r="G44" s="13">
        <f t="shared" si="1"/>
        <v>28.673237368115924</v>
      </c>
      <c r="H44" s="13">
        <f t="shared" si="2"/>
        <v>38.64349974260881</v>
      </c>
      <c r="K44" s="38"/>
    </row>
    <row r="45" spans="1:11" ht="12.75" x14ac:dyDescent="0.2">
      <c r="A45" s="55"/>
      <c r="B45" s="14"/>
      <c r="C45" s="14"/>
      <c r="D45" s="14"/>
      <c r="E45" s="14"/>
      <c r="F45" s="13"/>
      <c r="G45" s="13"/>
      <c r="H45" s="13"/>
      <c r="K45" s="38"/>
    </row>
    <row r="46" spans="1:11" ht="12.75" x14ac:dyDescent="0.2">
      <c r="A46" s="54" t="s">
        <v>49</v>
      </c>
      <c r="B46" s="14">
        <v>2149.1600000002745</v>
      </c>
      <c r="C46" s="14">
        <v>1302.8290798366743</v>
      </c>
      <c r="D46" s="14">
        <v>937.19408531302997</v>
      </c>
      <c r="E46" s="14">
        <v>365.6349945236442</v>
      </c>
      <c r="F46" s="13">
        <f t="shared" si="0"/>
        <v>60.620385631433109</v>
      </c>
      <c r="G46" s="13">
        <f t="shared" si="1"/>
        <v>28.064693994202297</v>
      </c>
      <c r="H46" s="13">
        <f t="shared" si="2"/>
        <v>43.607459905866023</v>
      </c>
      <c r="K46" s="38"/>
    </row>
    <row r="47" spans="1:11" ht="12.75" x14ac:dyDescent="0.2">
      <c r="A47" s="55" t="s">
        <v>39</v>
      </c>
      <c r="B47" s="14">
        <v>1437.9999999999995</v>
      </c>
      <c r="C47" s="14">
        <v>861.10877064689998</v>
      </c>
      <c r="D47" s="14">
        <v>625.47052485370955</v>
      </c>
      <c r="E47" s="14">
        <v>235.63824579319046</v>
      </c>
      <c r="F47" s="13">
        <f t="shared" si="0"/>
        <v>59.882390170159958</v>
      </c>
      <c r="G47" s="13">
        <f t="shared" si="1"/>
        <v>27.364515822567853</v>
      </c>
      <c r="H47" s="13">
        <f t="shared" si="2"/>
        <v>43.495864037114728</v>
      </c>
      <c r="K47" s="38"/>
    </row>
    <row r="48" spans="1:11" ht="12.75" x14ac:dyDescent="0.2">
      <c r="A48" s="55" t="s">
        <v>59</v>
      </c>
      <c r="B48" s="14">
        <v>231.97000000010004</v>
      </c>
      <c r="C48" s="14">
        <v>158.33669863065839</v>
      </c>
      <c r="D48" s="14">
        <v>103.16474842191126</v>
      </c>
      <c r="E48" s="14">
        <v>55.171950208747141</v>
      </c>
      <c r="F48" s="13">
        <f t="shared" si="0"/>
        <v>68.257403384312667</v>
      </c>
      <c r="G48" s="13">
        <f t="shared" si="1"/>
        <v>34.844701630064371</v>
      </c>
      <c r="H48" s="13">
        <f t="shared" si="2"/>
        <v>44.473314834619465</v>
      </c>
      <c r="K48" s="38"/>
    </row>
    <row r="49" spans="1:11" ht="12.75" x14ac:dyDescent="0.2">
      <c r="A49" s="55" t="s">
        <v>60</v>
      </c>
      <c r="B49" s="14">
        <v>103.24000000004006</v>
      </c>
      <c r="C49" s="14">
        <v>67.413923668617002</v>
      </c>
      <c r="D49" s="14">
        <v>57.599400846676694</v>
      </c>
      <c r="E49" s="14">
        <v>9.8145228219403116</v>
      </c>
      <c r="F49" s="13">
        <f t="shared" si="0"/>
        <v>65.298260043191448</v>
      </c>
      <c r="G49" s="13">
        <f t="shared" si="1"/>
        <v>14.558599007209597</v>
      </c>
      <c r="H49" s="13">
        <f t="shared" si="2"/>
        <v>55.791748204818234</v>
      </c>
      <c r="K49" s="38"/>
    </row>
    <row r="50" spans="1:11" ht="12.75" x14ac:dyDescent="0.2">
      <c r="A50" s="55" t="s">
        <v>61</v>
      </c>
      <c r="B50" s="14">
        <v>375.95000000013056</v>
      </c>
      <c r="C50" s="14">
        <v>215.96968689049822</v>
      </c>
      <c r="D50" s="14">
        <v>150.9594111907318</v>
      </c>
      <c r="E50" s="14">
        <v>65.010275699766439</v>
      </c>
      <c r="F50" s="13">
        <f t="shared" si="0"/>
        <v>57.446385660439745</v>
      </c>
      <c r="G50" s="13">
        <f t="shared" si="1"/>
        <v>30.101574269878064</v>
      </c>
      <c r="H50" s="13">
        <f t="shared" si="2"/>
        <v>40.1541192155019</v>
      </c>
      <c r="K50" s="38"/>
    </row>
    <row r="51" spans="1:11" ht="12.75" x14ac:dyDescent="0.2">
      <c r="A51" s="55"/>
      <c r="B51" s="14"/>
      <c r="C51" s="14"/>
      <c r="D51" s="14"/>
      <c r="E51" s="14"/>
      <c r="F51" s="13"/>
      <c r="G51" s="13"/>
      <c r="H51" s="13"/>
      <c r="K51" s="38"/>
    </row>
    <row r="52" spans="1:11" ht="12.75" x14ac:dyDescent="0.2">
      <c r="A52" s="54" t="s">
        <v>36</v>
      </c>
      <c r="B52" s="14">
        <v>16739.329436676799</v>
      </c>
      <c r="C52" s="14">
        <v>13177.990773986883</v>
      </c>
      <c r="D52" s="14">
        <v>12544.471751791649</v>
      </c>
      <c r="E52" s="14">
        <v>633.51902219523356</v>
      </c>
      <c r="F52" s="13">
        <f t="shared" ref="F52" si="3">100*C52/B52</f>
        <v>78.724723256316196</v>
      </c>
      <c r="G52" s="13">
        <f t="shared" ref="G52" si="4">100*E52/C52</f>
        <v>4.8074022289178462</v>
      </c>
      <c r="H52" s="13">
        <f t="shared" ref="H52" si="5">100*D52/B52</f>
        <v>74.940109155782636</v>
      </c>
      <c r="K52" s="38"/>
    </row>
    <row r="53" spans="1:11" ht="12.75" x14ac:dyDescent="0.2">
      <c r="A53" s="55" t="s">
        <v>9</v>
      </c>
      <c r="B53" s="14">
        <v>177.9494366762984</v>
      </c>
      <c r="C53" s="14">
        <v>104.65989542232873</v>
      </c>
      <c r="D53" s="14">
        <v>80.934175814139323</v>
      </c>
      <c r="E53" s="14">
        <v>23.725719608189412</v>
      </c>
      <c r="F53" s="13">
        <f t="shared" ref="F53:F55" si="6">100*C53/B53</f>
        <v>58.814401088951968</v>
      </c>
      <c r="G53" s="13">
        <f t="shared" ref="G53:G55" si="7">100*E53/C53</f>
        <v>22.669351533794512</v>
      </c>
      <c r="H53" s="13">
        <f t="shared" ref="H53:H55" si="8">100*D53/B53</f>
        <v>45.481557753601578</v>
      </c>
      <c r="K53" s="38"/>
    </row>
    <row r="54" spans="1:11" ht="12.75" x14ac:dyDescent="0.2">
      <c r="A54" s="55" t="s">
        <v>30</v>
      </c>
      <c r="B54" s="14">
        <v>16561.380000000547</v>
      </c>
      <c r="C54" s="14">
        <v>13073.330878564557</v>
      </c>
      <c r="D54" s="14">
        <v>12463.537575977512</v>
      </c>
      <c r="E54" s="14">
        <v>609.79330258704374</v>
      </c>
      <c r="F54" s="13">
        <f t="shared" si="6"/>
        <v>78.93865655255857</v>
      </c>
      <c r="G54" s="13">
        <f t="shared" si="7"/>
        <v>4.6644065559977523</v>
      </c>
      <c r="H54" s="13">
        <f t="shared" si="8"/>
        <v>75.256636681104482</v>
      </c>
      <c r="K54" s="38"/>
    </row>
    <row r="55" spans="1:11" ht="12.75" x14ac:dyDescent="0.2">
      <c r="A55" s="56" t="s">
        <v>97</v>
      </c>
      <c r="B55" s="14">
        <v>243.37999999957847</v>
      </c>
      <c r="C55" s="14">
        <v>149.07856896502983</v>
      </c>
      <c r="D55" s="14">
        <v>117.8814585510746</v>
      </c>
      <c r="E55" s="14">
        <v>31.197110413955222</v>
      </c>
      <c r="F55" s="13">
        <f t="shared" si="6"/>
        <v>61.253418097332577</v>
      </c>
      <c r="G55" s="13">
        <f t="shared" si="7"/>
        <v>20.926623209854732</v>
      </c>
      <c r="H55" s="13">
        <f t="shared" si="8"/>
        <v>48.435146088946816</v>
      </c>
      <c r="K55" s="38"/>
    </row>
    <row r="56" spans="1:11" ht="13.5" thickBot="1" x14ac:dyDescent="0.25">
      <c r="A56" s="32"/>
      <c r="B56" s="32"/>
      <c r="C56" s="32"/>
      <c r="D56" s="32"/>
      <c r="E56" s="32"/>
      <c r="F56" s="32"/>
      <c r="G56" s="32"/>
      <c r="H56" s="32"/>
      <c r="K56" s="38"/>
    </row>
    <row r="57" spans="1:11" ht="12.75" x14ac:dyDescent="0.2">
      <c r="A57" s="33" t="s">
        <v>51</v>
      </c>
      <c r="B57" s="6"/>
      <c r="C57" s="6"/>
      <c r="D57" s="6"/>
      <c r="E57" s="6"/>
      <c r="F57" s="6"/>
      <c r="G57" s="6"/>
      <c r="H57" s="6"/>
      <c r="K57" s="38"/>
    </row>
    <row r="58" spans="1:11" ht="12.75" x14ac:dyDescent="0.2">
      <c r="A58" s="34" t="s">
        <v>52</v>
      </c>
      <c r="B58" s="2"/>
      <c r="C58" s="2"/>
      <c r="D58" s="2"/>
      <c r="E58" s="2"/>
      <c r="F58" s="2"/>
      <c r="G58" s="2"/>
      <c r="H58" s="2"/>
      <c r="K58" s="38"/>
    </row>
    <row r="59" spans="1:11" ht="12.75" x14ac:dyDescent="0.2">
      <c r="A59" s="36" t="s">
        <v>87</v>
      </c>
      <c r="B59" s="2"/>
      <c r="C59" s="2"/>
      <c r="D59" s="2"/>
      <c r="E59" s="2"/>
      <c r="F59" s="2"/>
      <c r="G59" s="2"/>
      <c r="H59" s="2"/>
      <c r="K59" s="38"/>
    </row>
    <row r="60" spans="1:11" ht="12.75" x14ac:dyDescent="0.2">
      <c r="A60" s="23"/>
      <c r="K60" s="38"/>
    </row>
    <row r="61" spans="1:11" ht="12.75" x14ac:dyDescent="0.2">
      <c r="K61" s="38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Notes</vt:lpstr>
      <vt:lpstr>Selected Characteristics</vt:lpstr>
      <vt:lpstr>By Community</vt:lpstr>
      <vt:lpstr>'By Community'!Print_Area</vt:lpstr>
      <vt:lpstr>Notes!Print_Area</vt:lpstr>
      <vt:lpstr>'Selected Characteristics'!Print_Area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Jeff Barichello</cp:lastModifiedBy>
  <cp:lastPrinted>2019-10-31T19:06:54Z</cp:lastPrinted>
  <dcterms:created xsi:type="dcterms:W3CDTF">2004-04-20T21:48:20Z</dcterms:created>
  <dcterms:modified xsi:type="dcterms:W3CDTF">2019-11-15T17:54:38Z</dcterms:modified>
</cp:coreProperties>
</file>